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10" documentId="8_{5FF1D2C1-6817-495E-B5B5-CB8391B36C80}" xr6:coauthVersionLast="47" xr6:coauthVersionMax="47" xr10:uidLastSave="{C338DE2B-6C4E-4C20-9AE8-06EECB67DCE4}"/>
  <workbookProtection workbookAlgorithmName="SHA-512" workbookHashValue="1wL5XsqT0e0I+TNrzf5MPxBhsZAvf2+EC+60xhpCEm7aMkWYlO4nQwwZJgA4hlvxLXhkFGkJtPjlynRHhwuLtg==" workbookSaltValue="p8/NTtaWHHakaCl007u0Ng==" workbookSpinCount="100000" lockStructure="1"/>
  <bookViews>
    <workbookView xWindow="-120" yWindow="-120" windowWidth="29040" windowHeight="15720" activeTab="1" xr2:uid="{00000000-000D-0000-FFFF-FFFF00000000}"/>
  </bookViews>
  <sheets>
    <sheet name="Instructions" sheetId="4" r:id="rId1"/>
    <sheet name="Budget Form" sheetId="1" r:id="rId2"/>
    <sheet name="Federal Budget Summary" sheetId="3" r:id="rId3"/>
  </sheets>
  <definedNames>
    <definedName name="\" localSheetId="2">'Federal Budget Summary'!#REF!</definedName>
    <definedName name="\0" localSheetId="2">'Federal Budget Summary'!#REF!</definedName>
    <definedName name="\E" localSheetId="2">'Federal Budget Summary'!#REF!</definedName>
    <definedName name="\P" localSheetId="2">'Federal Budget Summary'!#REF!</definedName>
    <definedName name="\R" localSheetId="2">'Federal Budget Summary'!#REF!</definedName>
    <definedName name="\S" localSheetId="2">'Federal Budget Summary'!#REF!</definedName>
    <definedName name="\U" localSheetId="2">'Federal Budget Summary'!#REF!</definedName>
    <definedName name="\W" localSheetId="2">'Federal Budget Summary'!#REF!</definedName>
    <definedName name="_1" localSheetId="2">'Federal Budget Summary'!#REF!</definedName>
    <definedName name="_10" localSheetId="2">'Federal Budget Summary'!#REF!</definedName>
    <definedName name="_2" localSheetId="2">'Federal Budget Summary'!#REF!</definedName>
    <definedName name="_3" localSheetId="2">'Federal Budget Summary'!#REF!</definedName>
    <definedName name="_4" localSheetId="2">'Federal Budget Summary'!#REF!</definedName>
    <definedName name="_5" localSheetId="2">'Federal Budget Summary'!#REF!</definedName>
    <definedName name="_6" localSheetId="2">'Federal Budget Summary'!#REF!</definedName>
    <definedName name="_7" localSheetId="2">'Federal Budget Summary'!#REF!</definedName>
    <definedName name="_8" localSheetId="2">'Federal Budget Summary'!#REF!</definedName>
    <definedName name="_9" localSheetId="2">'Federal Budget Summary'!#REF!</definedName>
    <definedName name="A" localSheetId="2">'Federal Budget Summary'!#REF!</definedName>
    <definedName name="AA">'Federal Budget Summary'!$M$36</definedName>
    <definedName name="B" localSheetId="2">'Federal Budget Summary'!#REF!</definedName>
    <definedName name="B" localSheetId="0">#REF!</definedName>
    <definedName name="B">#REF!</definedName>
    <definedName name="BB">'Federal Budget Summary'!$M$39</definedName>
    <definedName name="C_" localSheetId="2">'Federal Budget Summary'!#REF!</definedName>
    <definedName name="CC">'Federal Budget Summary'!$M$42</definedName>
    <definedName name="D" localSheetId="2">'Federal Budget Summary'!#REF!</definedName>
    <definedName name="DD">'Federal Budget Summary'!$M$45</definedName>
    <definedName name="E" localSheetId="2">'Federal Budget Summary'!#REF!</definedName>
    <definedName name="EE">'Federal Budget Summary'!$M$48</definedName>
    <definedName name="F" localSheetId="2">'Federal Budget Summary'!#REF!</definedName>
    <definedName name="FF">'Federal Budget Summary'!$M$51</definedName>
    <definedName name="G" localSheetId="2">'Federal Budget Summary'!#REF!</definedName>
    <definedName name="GG">'Federal Budget Summary'!$M$54</definedName>
    <definedName name="H" localSheetId="2">'Federal Budget Summary'!#REF!</definedName>
    <definedName name="HH">'Federal Budget Summary'!$M$57</definedName>
    <definedName name="I" localSheetId="2">'Federal Budget Summary'!#REF!</definedName>
    <definedName name="II">'Federal Budget Summary'!$M$60</definedName>
    <definedName name="J" localSheetId="2">'Federal Budget Summary'!#REF!</definedName>
    <definedName name="JJ">'Federal Budget Summary'!$M$63</definedName>
    <definedName name="K" localSheetId="2">'Federal Budget Summary'!#REF!</definedName>
    <definedName name="KK">'Federal Budget Summary'!$M$66</definedName>
    <definedName name="L" localSheetId="2">'Federal Budget Summary'!#REF!</definedName>
    <definedName name="LL">'Federal Budget Summary'!$M$69</definedName>
    <definedName name="M" localSheetId="2">'Federal Budget Summary'!#REF!</definedName>
    <definedName name="MM">'Federal Budget Summary'!$F$74:$K$74</definedName>
    <definedName name="N" localSheetId="2">'Federal Budget Summary'!#REF!</definedName>
    <definedName name="O" localSheetId="2">'Federal Budget Summary'!#REF!</definedName>
    <definedName name="P" localSheetId="2">'Federal Budget Summary'!#REF!</definedName>
    <definedName name="_xlnm.Print_Area" localSheetId="1">'Budget Form'!$A$1:$G$76</definedName>
    <definedName name="_xlnm.Print_Area" localSheetId="2">'Federal Budget Summary'!$A$7:$N$28</definedName>
    <definedName name="_xlnm.Print_Area" localSheetId="0">Instructions!$B$3:$I$35</definedName>
    <definedName name="Q" localSheetId="2">'Federal Budget Summary'!#REF!</definedName>
    <definedName name="R_" localSheetId="2">'Federal Budget Summary'!#REF!</definedName>
    <definedName name="REPORT" localSheetId="2">'Federal Budget Summary'!#REF!</definedName>
    <definedName name="X" localSheetId="0">#REF!</definedName>
    <definedName name="X">'Federal Budget Summary'!#REF!</definedName>
    <definedName name="y" localSheetId="0">#REF!</definedName>
    <definedName name="y">'Federal Budget Summary'!#REF!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14" i="1"/>
  <c r="F24" i="1" l="1"/>
  <c r="F21" i="1"/>
  <c r="E18" i="1"/>
  <c r="G20" i="1" l="1"/>
  <c r="G35" i="1" l="1"/>
  <c r="G71" i="1" l="1"/>
  <c r="G69" i="1"/>
  <c r="G62" i="1"/>
  <c r="G61" i="1"/>
  <c r="G60" i="1"/>
  <c r="G50" i="1"/>
  <c r="G49" i="1"/>
  <c r="G48" i="1"/>
  <c r="G43" i="1"/>
  <c r="G42" i="1"/>
  <c r="G41" i="1"/>
  <c r="G23" i="1"/>
  <c r="G22" i="1"/>
  <c r="G19" i="1"/>
  <c r="G17" i="1"/>
  <c r="G16" i="1"/>
  <c r="G15" i="1"/>
  <c r="G13" i="1"/>
  <c r="G12" i="1"/>
  <c r="F51" i="1"/>
  <c r="E51" i="1"/>
  <c r="F63" i="1"/>
  <c r="E63" i="1"/>
  <c r="G63" i="1" s="1"/>
  <c r="F72" i="1"/>
  <c r="E72" i="1"/>
  <c r="F18" i="1"/>
  <c r="F14" i="1"/>
  <c r="F30" i="1" s="1"/>
  <c r="F44" i="1"/>
  <c r="E44" i="1"/>
  <c r="E24" i="1"/>
  <c r="G24" i="1" s="1"/>
  <c r="E21" i="1"/>
  <c r="G21" i="1" s="1"/>
  <c r="G51" i="1" l="1"/>
  <c r="G44" i="1"/>
  <c r="F25" i="1"/>
  <c r="G18" i="1"/>
  <c r="G14" i="1"/>
  <c r="E25" i="1"/>
  <c r="G72" i="1"/>
  <c r="K22" i="3"/>
  <c r="J22" i="3"/>
  <c r="H22" i="3"/>
  <c r="G22" i="3"/>
  <c r="K16" i="3"/>
  <c r="D16" i="3"/>
  <c r="D15" i="3"/>
  <c r="F29" i="1" l="1"/>
  <c r="F33" i="1"/>
  <c r="F28" i="1"/>
  <c r="F32" i="1"/>
  <c r="F31" i="1"/>
  <c r="G30" i="1"/>
  <c r="E22" i="3"/>
  <c r="E36" i="1" l="1"/>
  <c r="E37" i="1" s="1"/>
  <c r="G28" i="1"/>
  <c r="F36" i="1"/>
  <c r="F37" i="1" s="1"/>
  <c r="F76" i="1" s="1"/>
  <c r="G33" i="1"/>
  <c r="G31" i="1"/>
  <c r="G29" i="1"/>
  <c r="G32" i="1"/>
  <c r="E23" i="3"/>
  <c r="G23" i="3"/>
  <c r="H23" i="3"/>
  <c r="J23" i="3"/>
  <c r="K23" i="3"/>
  <c r="G36" i="1" l="1"/>
  <c r="A55" i="1"/>
  <c r="F22" i="3"/>
  <c r="F23" i="3" s="1"/>
  <c r="G37" i="1" l="1"/>
  <c r="E55" i="1" s="1"/>
  <c r="E56" i="1" s="1"/>
  <c r="E76" i="1" s="1"/>
  <c r="G55" i="1" l="1"/>
  <c r="I22" i="3"/>
  <c r="L22" i="3" s="1"/>
  <c r="G56" i="1" l="1"/>
  <c r="G76" i="1" s="1"/>
  <c r="I23" i="3"/>
  <c r="L23" i="3"/>
  <c r="G25" i="1"/>
</calcChain>
</file>

<file path=xl/sharedStrings.xml><?xml version="1.0" encoding="utf-8"?>
<sst xmlns="http://schemas.openxmlformats.org/spreadsheetml/2006/main" count="134" uniqueCount="104">
  <si>
    <t>Instructions for the Budget Form</t>
  </si>
  <si>
    <t>Instructions for Salary &amp; Other Employment Costs (OEC)</t>
  </si>
  <si>
    <t>Salary is broken into four types: Professional, Substitutes, Support Staff and Students
*Enter personnel into the correct category as the OEC computations are different for the type of employee</t>
  </si>
  <si>
    <t>The OEC rates populated are for current State of Delaware employees for the current Fiscal Year.
*If you are not a State Agency this number must be adjusted to reflect your OEC and Health Insurance rates</t>
  </si>
  <si>
    <t>Instructions for Contractual Services</t>
  </si>
  <si>
    <t>Vendor name and services provided must be entered with anticipated cost</t>
  </si>
  <si>
    <t>Include estimated audit fees, if applicable</t>
  </si>
  <si>
    <t>Instructions for Travel</t>
  </si>
  <si>
    <t>Provide the destination, purpose and number of travels with anticipated cost for each travel event</t>
  </si>
  <si>
    <t>Instructions for Supplies and Materials</t>
  </si>
  <si>
    <t>Provide the item description, quantity, unit and total cost for each anticipated expenditure</t>
  </si>
  <si>
    <r>
      <t xml:space="preserve">      c.  Desktops/laptops/tablets should be categorized as </t>
    </r>
    <r>
      <rPr>
        <b/>
        <sz val="14"/>
        <color rgb="FFFF0000"/>
        <rFont val="Calibri"/>
        <family val="2"/>
        <scheme val="minor"/>
      </rPr>
      <t>"Supplies"</t>
    </r>
  </si>
  <si>
    <t>Instructions for Indirect Cost</t>
  </si>
  <si>
    <t>Provide the total direct cost and approved indirect cost rate, the federal funds requested cell will calculate the allowable indirect rate</t>
  </si>
  <si>
    <t>Instructions for Capital Outlay</t>
  </si>
  <si>
    <t>Capital outlay is divided into replacement of existing equipment and new equipment which serves a new function</t>
  </si>
  <si>
    <t>Instructions for Matching Funds</t>
  </si>
  <si>
    <t>These funds represent both cash and in-kind services</t>
  </si>
  <si>
    <t>Instructions for the Federal Budget Summary</t>
  </si>
  <si>
    <t>State of Delaware</t>
  </si>
  <si>
    <t xml:space="preserve">Department of Education </t>
  </si>
  <si>
    <t>Federal Funds Budget Form</t>
  </si>
  <si>
    <t>Federal Grant:</t>
  </si>
  <si>
    <t>LEA/Agency:</t>
  </si>
  <si>
    <t>Project Title:</t>
  </si>
  <si>
    <t>Project Start Date:</t>
  </si>
  <si>
    <t>Project End Date:</t>
  </si>
  <si>
    <t>Expense Types and Account Codes:
Salaries (5100) and Other Employee Costs (5120)</t>
  </si>
  <si>
    <t>Employee's Name</t>
  </si>
  <si>
    <t>Title</t>
  </si>
  <si>
    <t>FTE Percentage</t>
  </si>
  <si>
    <t>Federal Funds Requested</t>
  </si>
  <si>
    <t>Matching Funds</t>
  </si>
  <si>
    <t>Total Funds</t>
  </si>
  <si>
    <t>PROFESSIONAL:</t>
  </si>
  <si>
    <t>Subtotal</t>
  </si>
  <si>
    <t>SUBSTITUTES:</t>
  </si>
  <si>
    <t>SUPPORT STAFF:</t>
  </si>
  <si>
    <t>STUDENTS:</t>
  </si>
  <si>
    <t>TOTAL SALARIES:</t>
  </si>
  <si>
    <t>OTHER EMPLOYEE COSTS:</t>
  </si>
  <si>
    <t>FICA</t>
  </si>
  <si>
    <t>Pension</t>
  </si>
  <si>
    <t>Unemployment Insurance</t>
  </si>
  <si>
    <t>Estimate</t>
  </si>
  <si>
    <t>TOTAL SALARY &amp; EMPLOYEE COSTS</t>
  </si>
  <si>
    <t>Expense Types and Account Codes:
Travel (5400)</t>
  </si>
  <si>
    <t>Destination</t>
  </si>
  <si>
    <t>Purpose</t>
  </si>
  <si>
    <t># of Travelers</t>
  </si>
  <si>
    <t>TOTAL TRAVEL COSTS</t>
  </si>
  <si>
    <t>Expense Types and Account Codes:
Contractual Services (5500)</t>
  </si>
  <si>
    <t>Vendor Name</t>
  </si>
  <si>
    <t xml:space="preserve">Service Provided </t>
  </si>
  <si>
    <t>TOTAL CONTRACTUAL SERVICES COSTS</t>
  </si>
  <si>
    <t>Expense Types and Account Codes:
Indirect Cost (5560)</t>
  </si>
  <si>
    <t>Total Direct Cost</t>
  </si>
  <si>
    <t>Approved Indirect Cost Rate for grant period</t>
  </si>
  <si>
    <t>N/A</t>
  </si>
  <si>
    <t>TOTAL INDIRECT COSTS</t>
  </si>
  <si>
    <t>Expense Types and Account Codes:
Supplies and Materials (5600)</t>
  </si>
  <si>
    <t>Item Description</t>
  </si>
  <si>
    <t>Quantity</t>
  </si>
  <si>
    <t>Unit Price</t>
  </si>
  <si>
    <t>TOTAL SUPPLIES AND MATERIALS COSTS</t>
  </si>
  <si>
    <t>Expense Types and Account Codes:
Capital Outlay (5700)</t>
  </si>
  <si>
    <t>Replacement Equipment</t>
  </si>
  <si>
    <t>New Equipment</t>
  </si>
  <si>
    <t>GRAND TOTAL</t>
  </si>
  <si>
    <t>STATE OF DELAWARE</t>
  </si>
  <si>
    <t xml:space="preserve">                          DEPARTMENT OF EDUCATION</t>
  </si>
  <si>
    <t xml:space="preserve">                              BUDGET SUMMARY OF FEDERAL FUNDS</t>
  </si>
  <si>
    <t>LEA/Agency Name:</t>
  </si>
  <si>
    <t>Federal Grant Title:</t>
  </si>
  <si>
    <t>Account Code</t>
  </si>
  <si>
    <t>Total</t>
  </si>
  <si>
    <t>Account Code Name</t>
  </si>
  <si>
    <t>Salaries</t>
  </si>
  <si>
    <t>OEC's</t>
  </si>
  <si>
    <t>Travel</t>
  </si>
  <si>
    <t>Contracted Services</t>
  </si>
  <si>
    <t>Indirect</t>
  </si>
  <si>
    <t>Supplies &amp;  Materials</t>
  </si>
  <si>
    <t>Capital Outlay</t>
  </si>
  <si>
    <t xml:space="preserve"> Budget</t>
  </si>
  <si>
    <t>ACTIVITY</t>
  </si>
  <si>
    <t>Total Budget</t>
  </si>
  <si>
    <t>Completed By:</t>
  </si>
  <si>
    <t>Date:</t>
  </si>
  <si>
    <t>Chief Financial Officer or Business Manager:</t>
  </si>
  <si>
    <t>Medicare</t>
  </si>
  <si>
    <t>Workers' Comp</t>
  </si>
  <si>
    <t>TOTAL CAPITAL</t>
  </si>
  <si>
    <t>** PLEASE ENSURE THAT ALL OF THE TOTALS AND SUBTOTALS ARE ACCURATE ONCE COMPLETED **</t>
  </si>
  <si>
    <t>This must be completed, if applicable, to reflect the entire cost of the proposed project</t>
  </si>
  <si>
    <t>Paid Family Medical Leave</t>
  </si>
  <si>
    <t xml:space="preserve"> An employee's name (if not known enter "vacant"), title and FTE percentage must be entered on each line for each position</t>
  </si>
  <si>
    <t>The Chief Financial Officer or Business Manager is responsible for signing and dating the bottom of the form</t>
  </si>
  <si>
    <t>All cells involving calculations will pre-fill</t>
  </si>
  <si>
    <t>FY27 Health Insurance/Other Non-taxed Benefits</t>
  </si>
  <si>
    <t>Equipment is an article of nonexpendable, tangible personal property having a useful life of more than one year and an acquisition cost which  exceeds the lesser of the capitalization level established by the government unit for financial statement purpose, or $5,000
*The capitalization amount for the State of Delaware is $5,000</t>
  </si>
  <si>
    <r>
      <t xml:space="preserve">      a.  Equipment with a unit cost of more than $5,000 with a useful life of more than one year should be budgeted using the "</t>
    </r>
    <r>
      <rPr>
        <b/>
        <sz val="14"/>
        <color indexed="10"/>
        <rFont val="Calibri"/>
        <family val="2"/>
        <scheme val="minor"/>
      </rPr>
      <t>Capital Outlay</t>
    </r>
    <r>
      <rPr>
        <sz val="14"/>
        <rFont val="Calibri"/>
        <family val="2"/>
        <scheme val="minor"/>
      </rPr>
      <t>" account code</t>
    </r>
  </si>
  <si>
    <r>
      <t xml:space="preserve">      b.  Expendable items with </t>
    </r>
    <r>
      <rPr>
        <b/>
        <u/>
        <sz val="14"/>
        <color indexed="10"/>
        <rFont val="Calibri"/>
        <family val="2"/>
        <scheme val="minor"/>
      </rPr>
      <t xml:space="preserve">a unit </t>
    </r>
    <r>
      <rPr>
        <sz val="14"/>
        <rFont val="Calibri"/>
        <family val="2"/>
        <scheme val="minor"/>
      </rPr>
      <t>cost of $5,000 or less with a useful life of less than a year should be budgeted using the "</t>
    </r>
    <r>
      <rPr>
        <b/>
        <sz val="14"/>
        <color indexed="10"/>
        <rFont val="Calibri"/>
        <family val="2"/>
        <scheme val="minor"/>
      </rPr>
      <t>Supplies</t>
    </r>
    <r>
      <rPr>
        <sz val="14"/>
        <rFont val="Calibri"/>
        <family val="2"/>
        <scheme val="minor"/>
      </rPr>
      <t>" account code</t>
    </r>
  </si>
  <si>
    <t>Equipment is an article of nonexpendable, tangible personal property having a useful life of more than one year and an acquisition cost which exceeds the lesser of the capitalization level established by the government unit for financial statement purpose, or $5,000  
*The capitalization amount for the State of Delaware is $5,000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</si>
</sst>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Geneva"/>
    </font>
    <font>
      <sz val="8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name val="Times New Roman"/>
      <family val="1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u/>
      <sz val="14"/>
      <color indexed="10"/>
      <name val="Calibri"/>
      <family val="2"/>
      <scheme val="minor"/>
    </font>
    <font>
      <b/>
      <u/>
      <sz val="20"/>
      <name val="Calibri"/>
      <family val="2"/>
      <scheme val="minor"/>
    </font>
    <font>
      <b/>
      <i/>
      <sz val="12"/>
      <name val="Segoe Script"/>
      <family val="2"/>
    </font>
    <font>
      <sz val="12"/>
      <name val="Segoe Script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3" fillId="0" borderId="0"/>
    <xf numFmtId="0" fontId="25" fillId="0" borderId="0"/>
  </cellStyleXfs>
  <cellXfs count="189">
    <xf numFmtId="0" fontId="0" fillId="0" borderId="0" xfId="0"/>
    <xf numFmtId="0" fontId="14" fillId="0" borderId="0" xfId="3" applyFont="1"/>
    <xf numFmtId="4" fontId="14" fillId="0" borderId="0" xfId="3" applyNumberFormat="1" applyFont="1"/>
    <xf numFmtId="4" fontId="14" fillId="0" borderId="35" xfId="3" applyNumberFormat="1" applyFont="1" applyBorder="1"/>
    <xf numFmtId="4" fontId="14" fillId="0" borderId="23" xfId="3" applyNumberFormat="1" applyFont="1" applyBorder="1"/>
    <xf numFmtId="0" fontId="15" fillId="0" borderId="23" xfId="4" applyFont="1" applyBorder="1"/>
    <xf numFmtId="0" fontId="14" fillId="0" borderId="23" xfId="3" applyFont="1" applyBorder="1"/>
    <xf numFmtId="0" fontId="14" fillId="0" borderId="36" xfId="3" applyFont="1" applyBorder="1"/>
    <xf numFmtId="4" fontId="14" fillId="0" borderId="37" xfId="3" applyNumberFormat="1" applyFont="1" applyBorder="1"/>
    <xf numFmtId="0" fontId="3" fillId="0" borderId="0" xfId="4"/>
    <xf numFmtId="0" fontId="15" fillId="0" borderId="0" xfId="4" applyFont="1"/>
    <xf numFmtId="0" fontId="14" fillId="0" borderId="38" xfId="3" applyFont="1" applyBorder="1"/>
    <xf numFmtId="0" fontId="17" fillId="2" borderId="20" xfId="4" applyFont="1" applyFill="1" applyBorder="1"/>
    <xf numFmtId="0" fontId="18" fillId="0" borderId="8" xfId="4" applyFont="1" applyBorder="1"/>
    <xf numFmtId="0" fontId="18" fillId="3" borderId="6" xfId="4" applyFont="1" applyFill="1" applyBorder="1"/>
    <xf numFmtId="0" fontId="18" fillId="2" borderId="6" xfId="4" applyFont="1" applyFill="1" applyBorder="1"/>
    <xf numFmtId="0" fontId="18" fillId="3" borderId="40" xfId="4" applyFont="1" applyFill="1" applyBorder="1"/>
    <xf numFmtId="0" fontId="17" fillId="2" borderId="6" xfId="4" applyFont="1" applyFill="1" applyBorder="1"/>
    <xf numFmtId="0" fontId="17" fillId="2" borderId="1" xfId="4" applyFont="1" applyFill="1" applyBorder="1" applyAlignment="1">
      <alignment horizontal="center" wrapText="1"/>
    </xf>
    <xf numFmtId="0" fontId="19" fillId="2" borderId="6" xfId="4" applyFont="1" applyFill="1" applyBorder="1" applyAlignment="1">
      <alignment horizontal="center" wrapText="1"/>
    </xf>
    <xf numFmtId="0" fontId="19" fillId="2" borderId="6" xfId="4" applyFont="1" applyFill="1" applyBorder="1" applyAlignment="1">
      <alignment horizontal="center"/>
    </xf>
    <xf numFmtId="0" fontId="17" fillId="2" borderId="6" xfId="4" applyFont="1" applyFill="1" applyBorder="1" applyAlignment="1">
      <alignment horizontal="center"/>
    </xf>
    <xf numFmtId="0" fontId="20" fillId="0" borderId="0" xfId="4" applyFont="1"/>
    <xf numFmtId="0" fontId="18" fillId="0" borderId="0" xfId="4" applyFont="1"/>
    <xf numFmtId="0" fontId="18" fillId="0" borderId="0" xfId="3" applyFont="1"/>
    <xf numFmtId="0" fontId="17" fillId="0" borderId="0" xfId="4" applyFont="1"/>
    <xf numFmtId="4" fontId="15" fillId="0" borderId="0" xfId="3" applyNumberFormat="1" applyFont="1"/>
    <xf numFmtId="0" fontId="21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3" fillId="0" borderId="0" xfId="4" applyAlignment="1">
      <alignment horizontal="center"/>
    </xf>
    <xf numFmtId="0" fontId="16" fillId="0" borderId="0" xfId="4" applyFont="1" applyAlignment="1">
      <alignment horizontal="center"/>
    </xf>
    <xf numFmtId="0" fontId="23" fillId="0" borderId="0" xfId="4" applyFont="1"/>
    <xf numFmtId="0" fontId="24" fillId="0" borderId="0" xfId="4" applyFont="1" applyAlignment="1">
      <alignment horizontal="center"/>
    </xf>
    <xf numFmtId="0" fontId="23" fillId="0" borderId="0" xfId="4" applyFont="1" applyAlignment="1">
      <alignment horizontal="center"/>
    </xf>
    <xf numFmtId="0" fontId="24" fillId="0" borderId="0" xfId="4" applyFont="1" applyAlignment="1">
      <alignment horizontal="left"/>
    </xf>
    <xf numFmtId="4" fontId="14" fillId="0" borderId="41" xfId="3" applyNumberFormat="1" applyFont="1" applyBorder="1"/>
    <xf numFmtId="4" fontId="14" fillId="0" borderId="22" xfId="3" applyNumberFormat="1" applyFont="1" applyBorder="1"/>
    <xf numFmtId="0" fontId="14" fillId="0" borderId="22" xfId="3" applyFont="1" applyBorder="1"/>
    <xf numFmtId="0" fontId="14" fillId="0" borderId="42" xfId="3" applyFont="1" applyBorder="1"/>
    <xf numFmtId="0" fontId="27" fillId="0" borderId="0" xfId="5" applyFont="1"/>
    <xf numFmtId="0" fontId="27" fillId="0" borderId="0" xfId="5" applyFont="1" applyAlignment="1">
      <alignment wrapText="1"/>
    </xf>
    <xf numFmtId="0" fontId="27" fillId="0" borderId="0" xfId="5" quotePrefix="1" applyFont="1" applyAlignment="1">
      <alignment wrapText="1"/>
    </xf>
    <xf numFmtId="0" fontId="27" fillId="0" borderId="0" xfId="5" applyFont="1" applyAlignment="1">
      <alignment horizontal="center" vertical="center" wrapText="1"/>
    </xf>
    <xf numFmtId="0" fontId="27" fillId="0" borderId="0" xfId="5" applyFont="1" applyAlignment="1">
      <alignment horizontal="left" vertical="top" wrapText="1"/>
    </xf>
    <xf numFmtId="0" fontId="28" fillId="0" borderId="0" xfId="5" applyFont="1" applyAlignment="1">
      <alignment wrapText="1"/>
    </xf>
    <xf numFmtId="0" fontId="27" fillId="0" borderId="0" xfId="5" applyFont="1" applyAlignment="1">
      <alignment vertical="center" wrapText="1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5" fillId="0" borderId="1" xfId="1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5" fillId="0" borderId="3" xfId="1" applyNumberFormat="1" applyFont="1" applyBorder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34" fillId="4" borderId="6" xfId="4" applyFont="1" applyFill="1" applyBorder="1" applyProtection="1">
      <protection locked="0"/>
    </xf>
    <xf numFmtId="164" fontId="20" fillId="0" borderId="0" xfId="4" applyNumberFormat="1" applyFont="1"/>
    <xf numFmtId="164" fontId="20" fillId="0" borderId="44" xfId="4" applyNumberFormat="1" applyFont="1" applyBorder="1"/>
    <xf numFmtId="164" fontId="20" fillId="0" borderId="43" xfId="4" applyNumberFormat="1" applyFont="1" applyBorder="1"/>
    <xf numFmtId="164" fontId="20" fillId="0" borderId="45" xfId="4" applyNumberFormat="1" applyFont="1" applyBorder="1"/>
    <xf numFmtId="14" fontId="34" fillId="0" borderId="5" xfId="4" applyNumberFormat="1" applyFont="1" applyBorder="1" applyProtection="1">
      <protection locked="0"/>
    </xf>
    <xf numFmtId="14" fontId="34" fillId="0" borderId="23" xfId="3" applyNumberFormat="1" applyFont="1" applyBorder="1" applyProtection="1">
      <protection locked="0"/>
    </xf>
    <xf numFmtId="164" fontId="35" fillId="0" borderId="39" xfId="4" applyNumberFormat="1" applyFont="1" applyBorder="1"/>
    <xf numFmtId="164" fontId="34" fillId="0" borderId="39" xfId="4" applyNumberFormat="1" applyFont="1" applyBorder="1"/>
    <xf numFmtId="164" fontId="5" fillId="2" borderId="3" xfId="0" applyNumberFormat="1" applyFont="1" applyFill="1" applyBorder="1" applyAlignment="1" applyProtection="1">
      <alignment horizontal="center"/>
      <protection locked="0"/>
    </xf>
    <xf numFmtId="44" fontId="0" fillId="0" borderId="0" xfId="2" applyFont="1" applyProtection="1">
      <protection locked="0"/>
    </xf>
    <xf numFmtId="0" fontId="36" fillId="0" borderId="0" xfId="5" applyFont="1"/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17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wrapText="1"/>
      <protection locked="0"/>
    </xf>
    <xf numFmtId="4" fontId="5" fillId="0" borderId="6" xfId="0" applyNumberFormat="1" applyFont="1" applyBorder="1" applyAlignment="1" applyProtection="1">
      <alignment horizontal="right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46" xfId="0" applyNumberFormat="1" applyFont="1" applyBorder="1" applyAlignment="1" applyProtection="1">
      <alignment horizontal="center"/>
      <protection locked="0"/>
    </xf>
    <xf numFmtId="164" fontId="5" fillId="0" borderId="12" xfId="0" applyNumberFormat="1" applyFont="1" applyBorder="1" applyAlignment="1" applyProtection="1">
      <alignment horizontal="center"/>
      <protection locked="0"/>
    </xf>
    <xf numFmtId="4" fontId="5" fillId="0" borderId="8" xfId="0" applyNumberFormat="1" applyFont="1" applyBorder="1" applyProtection="1">
      <protection locked="0"/>
    </xf>
    <xf numFmtId="164" fontId="5" fillId="0" borderId="9" xfId="1" applyNumberFormat="1" applyFont="1" applyBorder="1" applyAlignment="1" applyProtection="1">
      <alignment horizontal="center"/>
      <protection locked="0"/>
    </xf>
    <xf numFmtId="4" fontId="5" fillId="0" borderId="8" xfId="0" applyNumberFormat="1" applyFont="1" applyBorder="1" applyAlignment="1" applyProtection="1">
      <alignment wrapText="1"/>
      <protection locked="0"/>
    </xf>
    <xf numFmtId="4" fontId="5" fillId="0" borderId="10" xfId="0" applyNumberFormat="1" applyFont="1" applyBorder="1" applyAlignment="1" applyProtection="1">
      <alignment wrapText="1"/>
      <protection locked="0"/>
    </xf>
    <xf numFmtId="164" fontId="5" fillId="0" borderId="6" xfId="2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64" fontId="5" fillId="0" borderId="3" xfId="1" applyNumberFormat="1" applyFont="1" applyFill="1" applyBorder="1" applyAlignment="1" applyProtection="1">
      <alignment horizontal="center"/>
      <protection locked="0"/>
    </xf>
    <xf numFmtId="4" fontId="5" fillId="0" borderId="8" xfId="0" applyNumberFormat="1" applyFont="1" applyBorder="1" applyAlignment="1" applyProtection="1">
      <alignment horizontal="right"/>
      <protection locked="0"/>
    </xf>
    <xf numFmtId="4" fontId="5" fillId="0" borderId="8" xfId="0" applyNumberFormat="1" applyFont="1" applyBorder="1" applyAlignment="1" applyProtection="1">
      <alignment horizontal="right" wrapText="1"/>
      <protection locked="0"/>
    </xf>
    <xf numFmtId="49" fontId="7" fillId="2" borderId="17" xfId="0" applyNumberFormat="1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right"/>
      <protection locked="0"/>
    </xf>
    <xf numFmtId="0" fontId="9" fillId="2" borderId="0" xfId="0" applyFont="1" applyFill="1" applyProtection="1">
      <protection locked="0"/>
    </xf>
    <xf numFmtId="164" fontId="9" fillId="2" borderId="6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Protection="1">
      <protection locked="0"/>
    </xf>
    <xf numFmtId="0" fontId="5" fillId="0" borderId="17" xfId="0" applyFont="1" applyBorder="1" applyProtection="1"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164" fontId="5" fillId="0" borderId="11" xfId="1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49" fontId="5" fillId="0" borderId="17" xfId="0" applyNumberFormat="1" applyFont="1" applyBorder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4" fontId="5" fillId="0" borderId="21" xfId="0" applyNumberFormat="1" applyFont="1" applyBorder="1" applyAlignment="1" applyProtection="1">
      <alignment horizontal="right"/>
      <protection locked="0"/>
    </xf>
    <xf numFmtId="0" fontId="5" fillId="0" borderId="13" xfId="0" applyFont="1" applyBorder="1" applyProtection="1">
      <protection locked="0"/>
    </xf>
    <xf numFmtId="0" fontId="5" fillId="0" borderId="19" xfId="0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164" fontId="5" fillId="0" borderId="15" xfId="2" applyNumberFormat="1" applyFont="1" applyBorder="1" applyAlignment="1" applyProtection="1">
      <alignment horizontal="center"/>
      <protection locked="0"/>
    </xf>
    <xf numFmtId="164" fontId="5" fillId="0" borderId="48" xfId="0" applyNumberFormat="1" applyFont="1" applyBorder="1" applyAlignment="1" applyProtection="1">
      <alignment horizontal="center"/>
      <protection locked="0"/>
    </xf>
    <xf numFmtId="3" fontId="5" fillId="0" borderId="0" xfId="2" applyNumberFormat="1" applyFont="1" applyBorder="1" applyProtection="1">
      <protection locked="0"/>
    </xf>
    <xf numFmtId="3" fontId="5" fillId="0" borderId="0" xfId="1" applyNumberFormat="1" applyFont="1" applyBorder="1" applyProtection="1">
      <protection locked="0"/>
    </xf>
    <xf numFmtId="164" fontId="5" fillId="0" borderId="16" xfId="2" applyNumberFormat="1" applyFon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164" fontId="5" fillId="2" borderId="15" xfId="2" applyNumberFormat="1" applyFont="1" applyFill="1" applyBorder="1" applyAlignment="1" applyProtection="1">
      <alignment horizontal="center"/>
      <protection locked="0"/>
    </xf>
    <xf numFmtId="164" fontId="5" fillId="0" borderId="14" xfId="2" applyNumberFormat="1" applyFont="1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10" fontId="0" fillId="0" borderId="0" xfId="0" applyNumberFormat="1" applyAlignment="1" applyProtection="1">
      <alignment horizontal="right"/>
      <protection locked="0"/>
    </xf>
    <xf numFmtId="4" fontId="9" fillId="2" borderId="0" xfId="0" applyNumberFormat="1" applyFont="1" applyFill="1" applyAlignment="1" applyProtection="1">
      <alignment horizontal="right"/>
      <protection locked="0"/>
    </xf>
    <xf numFmtId="49" fontId="7" fillId="0" borderId="17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10" fontId="34" fillId="0" borderId="0" xfId="4" applyNumberFormat="1" applyFont="1"/>
    <xf numFmtId="0" fontId="31" fillId="0" borderId="0" xfId="5" applyFont="1" applyAlignment="1">
      <alignment horizontal="center"/>
    </xf>
    <xf numFmtId="0" fontId="27" fillId="0" borderId="0" xfId="5" applyFont="1" applyAlignment="1">
      <alignment horizontal="left" wrapText="1"/>
    </xf>
    <xf numFmtId="49" fontId="5" fillId="0" borderId="17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4" fillId="0" borderId="33" xfId="0" applyFont="1" applyBorder="1" applyAlignment="1" applyProtection="1">
      <alignment horizontal="center" wrapText="1"/>
      <protection locked="0"/>
    </xf>
    <xf numFmtId="0" fontId="4" fillId="0" borderId="34" xfId="0" applyFont="1" applyBorder="1" applyAlignment="1" applyProtection="1">
      <alignment horizontal="center" wrapText="1"/>
      <protection locked="0"/>
    </xf>
    <xf numFmtId="0" fontId="5" fillId="0" borderId="27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 applyProtection="1">
      <alignment horizontal="center" wrapText="1"/>
      <protection locked="0"/>
    </xf>
    <xf numFmtId="0" fontId="11" fillId="0" borderId="24" xfId="0" applyFont="1" applyBorder="1" applyAlignment="1" applyProtection="1">
      <alignment horizontal="centerContinuous" wrapText="1"/>
      <protection locked="0"/>
    </xf>
    <xf numFmtId="0" fontId="11" fillId="0" borderId="25" xfId="0" applyFont="1" applyBorder="1" applyAlignment="1" applyProtection="1">
      <alignment horizontal="centerContinuous"/>
      <protection locked="0"/>
    </xf>
    <xf numFmtId="0" fontId="11" fillId="0" borderId="26" xfId="0" applyFont="1" applyBorder="1" applyAlignment="1" applyProtection="1">
      <alignment horizontal="centerContinuous"/>
      <protection locked="0"/>
    </xf>
    <xf numFmtId="0" fontId="12" fillId="0" borderId="0" xfId="0" applyFont="1" applyAlignment="1" applyProtection="1">
      <alignment horizontal="centerContinuous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11" xfId="0" applyFont="1" applyBorder="1" applyAlignment="1" applyProtection="1">
      <alignment wrapText="1"/>
      <protection locked="0"/>
    </xf>
    <xf numFmtId="0" fontId="5" fillId="0" borderId="27" xfId="0" applyFont="1" applyBorder="1" applyAlignment="1" applyProtection="1">
      <alignment wrapText="1"/>
      <protection locked="0"/>
    </xf>
    <xf numFmtId="0" fontId="5" fillId="0" borderId="29" xfId="0" applyFont="1" applyBorder="1" applyAlignment="1" applyProtection="1">
      <alignment wrapText="1"/>
      <protection locked="0"/>
    </xf>
    <xf numFmtId="0" fontId="5" fillId="0" borderId="21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5" fillId="0" borderId="21" xfId="0" applyFont="1" applyBorder="1" applyAlignment="1" applyProtection="1">
      <alignment horizontal="centerContinuous"/>
      <protection locked="0"/>
    </xf>
    <xf numFmtId="0" fontId="5" fillId="0" borderId="31" xfId="0" applyFont="1" applyBorder="1" applyAlignment="1" applyProtection="1">
      <alignment horizontal="centerContinuous"/>
      <protection locked="0"/>
    </xf>
    <xf numFmtId="49" fontId="5" fillId="0" borderId="17" xfId="0" applyNumberFormat="1" applyFont="1" applyBorder="1" applyProtection="1">
      <protection locked="0"/>
    </xf>
    <xf numFmtId="49" fontId="5" fillId="0" borderId="8" xfId="0" applyNumberFormat="1" applyFont="1" applyBorder="1" applyProtection="1">
      <protection locked="0"/>
    </xf>
    <xf numFmtId="49" fontId="5" fillId="0" borderId="20" xfId="0" applyNumberFormat="1" applyFont="1" applyBorder="1" applyProtection="1">
      <protection locked="0"/>
    </xf>
    <xf numFmtId="49" fontId="5" fillId="0" borderId="10" xfId="0" applyNumberFormat="1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5" fillId="0" borderId="27" xfId="0" applyFont="1" applyBorder="1" applyAlignment="1" applyProtection="1">
      <alignment horizontal="centerContinuous" wrapText="1"/>
      <protection locked="0"/>
    </xf>
    <xf numFmtId="0" fontId="5" fillId="0" borderId="28" xfId="0" applyFont="1" applyBorder="1" applyAlignment="1" applyProtection="1">
      <alignment horizontal="centerContinuous" wrapText="1"/>
      <protection locked="0"/>
    </xf>
    <xf numFmtId="0" fontId="5" fillId="0" borderId="29" xfId="0" applyFont="1" applyBorder="1" applyAlignment="1" applyProtection="1">
      <alignment horizontal="centerContinuous" wrapText="1"/>
      <protection locked="0"/>
    </xf>
    <xf numFmtId="0" fontId="5" fillId="0" borderId="32" xfId="0" applyFont="1" applyBorder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5" xfId="0" applyNumberFormat="1" applyFont="1" applyBorder="1" applyProtection="1">
      <protection locked="0"/>
    </xf>
    <xf numFmtId="0" fontId="9" fillId="0" borderId="14" xfId="0" applyFont="1" applyBorder="1" applyAlignment="1" applyProtection="1">
      <alignment horizontal="centerContinuous"/>
      <protection locked="0"/>
    </xf>
    <xf numFmtId="0" fontId="9" fillId="0" borderId="13" xfId="0" applyFont="1" applyBorder="1" applyAlignment="1" applyProtection="1">
      <alignment horizontal="centerContinuous"/>
      <protection locked="0"/>
    </xf>
    <xf numFmtId="0" fontId="9" fillId="0" borderId="19" xfId="0" applyFont="1" applyBorder="1" applyAlignment="1" applyProtection="1">
      <alignment horizontal="centerContinuous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4" fontId="5" fillId="0" borderId="32" xfId="0" applyNumberFormat="1" applyFont="1" applyBorder="1" applyProtection="1">
      <protection locked="0"/>
    </xf>
    <xf numFmtId="10" fontId="5" fillId="0" borderId="21" xfId="0" applyNumberFormat="1" applyFont="1" applyBorder="1" applyProtection="1">
      <protection locked="0"/>
    </xf>
    <xf numFmtId="10" fontId="5" fillId="0" borderId="31" xfId="0" applyNumberFormat="1" applyFont="1" applyBorder="1" applyProtection="1">
      <protection locked="0"/>
    </xf>
    <xf numFmtId="0" fontId="11" fillId="0" borderId="28" xfId="0" applyFont="1" applyBorder="1" applyAlignment="1" applyProtection="1">
      <alignment horizontal="centerContinuous"/>
      <protection locked="0"/>
    </xf>
    <xf numFmtId="0" fontId="10" fillId="0" borderId="30" xfId="0" applyFont="1" applyBorder="1" applyAlignment="1" applyProtection="1">
      <alignment horizontal="centerContinuous"/>
      <protection locked="0"/>
    </xf>
    <xf numFmtId="0" fontId="10" fillId="0" borderId="28" xfId="0" applyFont="1" applyBorder="1" applyAlignment="1" applyProtection="1">
      <alignment horizontal="centerContinuous"/>
      <protection locked="0"/>
    </xf>
    <xf numFmtId="0" fontId="10" fillId="0" borderId="29" xfId="0" applyFont="1" applyBorder="1" applyAlignment="1" applyProtection="1">
      <alignment horizontal="centerContinuous"/>
      <protection locked="0"/>
    </xf>
    <xf numFmtId="3" fontId="34" fillId="0" borderId="5" xfId="4" applyNumberFormat="1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5" xfId="4" applyFont="1" applyBorder="1" applyAlignment="1">
      <alignment horizontal="centerContinuous"/>
    </xf>
    <xf numFmtId="0" fontId="31" fillId="0" borderId="0" xfId="5" applyFont="1" applyAlignment="1">
      <alignment horizontal="centerContinuous"/>
    </xf>
    <xf numFmtId="0" fontId="26" fillId="0" borderId="0" xfId="5" applyFont="1" applyAlignment="1">
      <alignment horizontal="centerContinuous" vertical="top" wrapText="1"/>
    </xf>
    <xf numFmtId="0" fontId="0" fillId="0" borderId="47" xfId="0" applyBorder="1" applyProtection="1">
      <protection locked="0"/>
    </xf>
    <xf numFmtId="0" fontId="0" fillId="0" borderId="15" xfId="0" applyBorder="1" applyProtection="1">
      <protection locked="0"/>
    </xf>
    <xf numFmtId="4" fontId="33" fillId="0" borderId="23" xfId="3" applyNumberFormat="1" applyFont="1" applyBorder="1" applyProtection="1"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32" fillId="0" borderId="5" xfId="4" applyFont="1" applyBorder="1" applyAlignment="1" applyProtection="1">
      <alignment horizontal="left"/>
      <protection locked="0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3" xfId="5" xr:uid="{00000000-0005-0000-0000-000004000000}"/>
    <cellStyle name="Normal_FedGrantReport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zoomScale="70" zoomScaleNormal="70" workbookViewId="0">
      <selection activeCell="G27" sqref="G26:G27"/>
    </sheetView>
  </sheetViews>
  <sheetFormatPr defaultRowHeight="18.75"/>
  <cols>
    <col min="1" max="1" width="9.140625" style="39"/>
    <col min="2" max="2" width="147.28515625" style="40" customWidth="1"/>
    <col min="3" max="255" width="9.140625" style="39"/>
    <col min="256" max="256" width="52" style="39" customWidth="1"/>
    <col min="257" max="257" width="2" style="39" customWidth="1"/>
    <col min="258" max="258" width="44.42578125" style="39" customWidth="1"/>
    <col min="259" max="511" width="9.140625" style="39"/>
    <col min="512" max="512" width="52" style="39" customWidth="1"/>
    <col min="513" max="513" width="2" style="39" customWidth="1"/>
    <col min="514" max="514" width="44.42578125" style="39" customWidth="1"/>
    <col min="515" max="767" width="9.140625" style="39"/>
    <col min="768" max="768" width="52" style="39" customWidth="1"/>
    <col min="769" max="769" width="2" style="39" customWidth="1"/>
    <col min="770" max="770" width="44.42578125" style="39" customWidth="1"/>
    <col min="771" max="1023" width="9.140625" style="39"/>
    <col min="1024" max="1024" width="52" style="39" customWidth="1"/>
    <col min="1025" max="1025" width="2" style="39" customWidth="1"/>
    <col min="1026" max="1026" width="44.42578125" style="39" customWidth="1"/>
    <col min="1027" max="1279" width="9.140625" style="39"/>
    <col min="1280" max="1280" width="52" style="39" customWidth="1"/>
    <col min="1281" max="1281" width="2" style="39" customWidth="1"/>
    <col min="1282" max="1282" width="44.42578125" style="39" customWidth="1"/>
    <col min="1283" max="1535" width="9.140625" style="39"/>
    <col min="1536" max="1536" width="52" style="39" customWidth="1"/>
    <col min="1537" max="1537" width="2" style="39" customWidth="1"/>
    <col min="1538" max="1538" width="44.42578125" style="39" customWidth="1"/>
    <col min="1539" max="1791" width="9.140625" style="39"/>
    <col min="1792" max="1792" width="52" style="39" customWidth="1"/>
    <col min="1793" max="1793" width="2" style="39" customWidth="1"/>
    <col min="1794" max="1794" width="44.42578125" style="39" customWidth="1"/>
    <col min="1795" max="2047" width="9.140625" style="39"/>
    <col min="2048" max="2048" width="52" style="39" customWidth="1"/>
    <col min="2049" max="2049" width="2" style="39" customWidth="1"/>
    <col min="2050" max="2050" width="44.42578125" style="39" customWidth="1"/>
    <col min="2051" max="2303" width="9.140625" style="39"/>
    <col min="2304" max="2304" width="52" style="39" customWidth="1"/>
    <col min="2305" max="2305" width="2" style="39" customWidth="1"/>
    <col min="2306" max="2306" width="44.42578125" style="39" customWidth="1"/>
    <col min="2307" max="2559" width="9.140625" style="39"/>
    <col min="2560" max="2560" width="52" style="39" customWidth="1"/>
    <col min="2561" max="2561" width="2" style="39" customWidth="1"/>
    <col min="2562" max="2562" width="44.42578125" style="39" customWidth="1"/>
    <col min="2563" max="2815" width="9.140625" style="39"/>
    <col min="2816" max="2816" width="52" style="39" customWidth="1"/>
    <col min="2817" max="2817" width="2" style="39" customWidth="1"/>
    <col min="2818" max="2818" width="44.42578125" style="39" customWidth="1"/>
    <col min="2819" max="3071" width="9.140625" style="39"/>
    <col min="3072" max="3072" width="52" style="39" customWidth="1"/>
    <col min="3073" max="3073" width="2" style="39" customWidth="1"/>
    <col min="3074" max="3074" width="44.42578125" style="39" customWidth="1"/>
    <col min="3075" max="3327" width="9.140625" style="39"/>
    <col min="3328" max="3328" width="52" style="39" customWidth="1"/>
    <col min="3329" max="3329" width="2" style="39" customWidth="1"/>
    <col min="3330" max="3330" width="44.42578125" style="39" customWidth="1"/>
    <col min="3331" max="3583" width="9.140625" style="39"/>
    <col min="3584" max="3584" width="52" style="39" customWidth="1"/>
    <col min="3585" max="3585" width="2" style="39" customWidth="1"/>
    <col min="3586" max="3586" width="44.42578125" style="39" customWidth="1"/>
    <col min="3587" max="3839" width="9.140625" style="39"/>
    <col min="3840" max="3840" width="52" style="39" customWidth="1"/>
    <col min="3841" max="3841" width="2" style="39" customWidth="1"/>
    <col min="3842" max="3842" width="44.42578125" style="39" customWidth="1"/>
    <col min="3843" max="4095" width="9.140625" style="39"/>
    <col min="4096" max="4096" width="52" style="39" customWidth="1"/>
    <col min="4097" max="4097" width="2" style="39" customWidth="1"/>
    <col min="4098" max="4098" width="44.42578125" style="39" customWidth="1"/>
    <col min="4099" max="4351" width="9.140625" style="39"/>
    <col min="4352" max="4352" width="52" style="39" customWidth="1"/>
    <col min="4353" max="4353" width="2" style="39" customWidth="1"/>
    <col min="4354" max="4354" width="44.42578125" style="39" customWidth="1"/>
    <col min="4355" max="4607" width="9.140625" style="39"/>
    <col min="4608" max="4608" width="52" style="39" customWidth="1"/>
    <col min="4609" max="4609" width="2" style="39" customWidth="1"/>
    <col min="4610" max="4610" width="44.42578125" style="39" customWidth="1"/>
    <col min="4611" max="4863" width="9.140625" style="39"/>
    <col min="4864" max="4864" width="52" style="39" customWidth="1"/>
    <col min="4865" max="4865" width="2" style="39" customWidth="1"/>
    <col min="4866" max="4866" width="44.42578125" style="39" customWidth="1"/>
    <col min="4867" max="5119" width="9.140625" style="39"/>
    <col min="5120" max="5120" width="52" style="39" customWidth="1"/>
    <col min="5121" max="5121" width="2" style="39" customWidth="1"/>
    <col min="5122" max="5122" width="44.42578125" style="39" customWidth="1"/>
    <col min="5123" max="5375" width="9.140625" style="39"/>
    <col min="5376" max="5376" width="52" style="39" customWidth="1"/>
    <col min="5377" max="5377" width="2" style="39" customWidth="1"/>
    <col min="5378" max="5378" width="44.42578125" style="39" customWidth="1"/>
    <col min="5379" max="5631" width="9.140625" style="39"/>
    <col min="5632" max="5632" width="52" style="39" customWidth="1"/>
    <col min="5633" max="5633" width="2" style="39" customWidth="1"/>
    <col min="5634" max="5634" width="44.42578125" style="39" customWidth="1"/>
    <col min="5635" max="5887" width="9.140625" style="39"/>
    <col min="5888" max="5888" width="52" style="39" customWidth="1"/>
    <col min="5889" max="5889" width="2" style="39" customWidth="1"/>
    <col min="5890" max="5890" width="44.42578125" style="39" customWidth="1"/>
    <col min="5891" max="6143" width="9.140625" style="39"/>
    <col min="6144" max="6144" width="52" style="39" customWidth="1"/>
    <col min="6145" max="6145" width="2" style="39" customWidth="1"/>
    <col min="6146" max="6146" width="44.42578125" style="39" customWidth="1"/>
    <col min="6147" max="6399" width="9.140625" style="39"/>
    <col min="6400" max="6400" width="52" style="39" customWidth="1"/>
    <col min="6401" max="6401" width="2" style="39" customWidth="1"/>
    <col min="6402" max="6402" width="44.42578125" style="39" customWidth="1"/>
    <col min="6403" max="6655" width="9.140625" style="39"/>
    <col min="6656" max="6656" width="52" style="39" customWidth="1"/>
    <col min="6657" max="6657" width="2" style="39" customWidth="1"/>
    <col min="6658" max="6658" width="44.42578125" style="39" customWidth="1"/>
    <col min="6659" max="6911" width="9.140625" style="39"/>
    <col min="6912" max="6912" width="52" style="39" customWidth="1"/>
    <col min="6913" max="6913" width="2" style="39" customWidth="1"/>
    <col min="6914" max="6914" width="44.42578125" style="39" customWidth="1"/>
    <col min="6915" max="7167" width="9.140625" style="39"/>
    <col min="7168" max="7168" width="52" style="39" customWidth="1"/>
    <col min="7169" max="7169" width="2" style="39" customWidth="1"/>
    <col min="7170" max="7170" width="44.42578125" style="39" customWidth="1"/>
    <col min="7171" max="7423" width="9.140625" style="39"/>
    <col min="7424" max="7424" width="52" style="39" customWidth="1"/>
    <col min="7425" max="7425" width="2" style="39" customWidth="1"/>
    <col min="7426" max="7426" width="44.42578125" style="39" customWidth="1"/>
    <col min="7427" max="7679" width="9.140625" style="39"/>
    <col min="7680" max="7680" width="52" style="39" customWidth="1"/>
    <col min="7681" max="7681" width="2" style="39" customWidth="1"/>
    <col min="7682" max="7682" width="44.42578125" style="39" customWidth="1"/>
    <col min="7683" max="7935" width="9.140625" style="39"/>
    <col min="7936" max="7936" width="52" style="39" customWidth="1"/>
    <col min="7937" max="7937" width="2" style="39" customWidth="1"/>
    <col min="7938" max="7938" width="44.42578125" style="39" customWidth="1"/>
    <col min="7939" max="8191" width="9.140625" style="39"/>
    <col min="8192" max="8192" width="52" style="39" customWidth="1"/>
    <col min="8193" max="8193" width="2" style="39" customWidth="1"/>
    <col min="8194" max="8194" width="44.42578125" style="39" customWidth="1"/>
    <col min="8195" max="8447" width="9.140625" style="39"/>
    <col min="8448" max="8448" width="52" style="39" customWidth="1"/>
    <col min="8449" max="8449" width="2" style="39" customWidth="1"/>
    <col min="8450" max="8450" width="44.42578125" style="39" customWidth="1"/>
    <col min="8451" max="8703" width="9.140625" style="39"/>
    <col min="8704" max="8704" width="52" style="39" customWidth="1"/>
    <col min="8705" max="8705" width="2" style="39" customWidth="1"/>
    <col min="8706" max="8706" width="44.42578125" style="39" customWidth="1"/>
    <col min="8707" max="8959" width="9.140625" style="39"/>
    <col min="8960" max="8960" width="52" style="39" customWidth="1"/>
    <col min="8961" max="8961" width="2" style="39" customWidth="1"/>
    <col min="8962" max="8962" width="44.42578125" style="39" customWidth="1"/>
    <col min="8963" max="9215" width="9.140625" style="39"/>
    <col min="9216" max="9216" width="52" style="39" customWidth="1"/>
    <col min="9217" max="9217" width="2" style="39" customWidth="1"/>
    <col min="9218" max="9218" width="44.42578125" style="39" customWidth="1"/>
    <col min="9219" max="9471" width="9.140625" style="39"/>
    <col min="9472" max="9472" width="52" style="39" customWidth="1"/>
    <col min="9473" max="9473" width="2" style="39" customWidth="1"/>
    <col min="9474" max="9474" width="44.42578125" style="39" customWidth="1"/>
    <col min="9475" max="9727" width="9.140625" style="39"/>
    <col min="9728" max="9728" width="52" style="39" customWidth="1"/>
    <col min="9729" max="9729" width="2" style="39" customWidth="1"/>
    <col min="9730" max="9730" width="44.42578125" style="39" customWidth="1"/>
    <col min="9731" max="9983" width="9.140625" style="39"/>
    <col min="9984" max="9984" width="52" style="39" customWidth="1"/>
    <col min="9985" max="9985" width="2" style="39" customWidth="1"/>
    <col min="9986" max="9986" width="44.42578125" style="39" customWidth="1"/>
    <col min="9987" max="10239" width="9.140625" style="39"/>
    <col min="10240" max="10240" width="52" style="39" customWidth="1"/>
    <col min="10241" max="10241" width="2" style="39" customWidth="1"/>
    <col min="10242" max="10242" width="44.42578125" style="39" customWidth="1"/>
    <col min="10243" max="10495" width="9.140625" style="39"/>
    <col min="10496" max="10496" width="52" style="39" customWidth="1"/>
    <col min="10497" max="10497" width="2" style="39" customWidth="1"/>
    <col min="10498" max="10498" width="44.42578125" style="39" customWidth="1"/>
    <col min="10499" max="10751" width="9.140625" style="39"/>
    <col min="10752" max="10752" width="52" style="39" customWidth="1"/>
    <col min="10753" max="10753" width="2" style="39" customWidth="1"/>
    <col min="10754" max="10754" width="44.42578125" style="39" customWidth="1"/>
    <col min="10755" max="11007" width="9.140625" style="39"/>
    <col min="11008" max="11008" width="52" style="39" customWidth="1"/>
    <col min="11009" max="11009" width="2" style="39" customWidth="1"/>
    <col min="11010" max="11010" width="44.42578125" style="39" customWidth="1"/>
    <col min="11011" max="11263" width="9.140625" style="39"/>
    <col min="11264" max="11264" width="52" style="39" customWidth="1"/>
    <col min="11265" max="11265" width="2" style="39" customWidth="1"/>
    <col min="11266" max="11266" width="44.42578125" style="39" customWidth="1"/>
    <col min="11267" max="11519" width="9.140625" style="39"/>
    <col min="11520" max="11520" width="52" style="39" customWidth="1"/>
    <col min="11521" max="11521" width="2" style="39" customWidth="1"/>
    <col min="11522" max="11522" width="44.42578125" style="39" customWidth="1"/>
    <col min="11523" max="11775" width="9.140625" style="39"/>
    <col min="11776" max="11776" width="52" style="39" customWidth="1"/>
    <col min="11777" max="11777" width="2" style="39" customWidth="1"/>
    <col min="11778" max="11778" width="44.42578125" style="39" customWidth="1"/>
    <col min="11779" max="12031" width="9.140625" style="39"/>
    <col min="12032" max="12032" width="52" style="39" customWidth="1"/>
    <col min="12033" max="12033" width="2" style="39" customWidth="1"/>
    <col min="12034" max="12034" width="44.42578125" style="39" customWidth="1"/>
    <col min="12035" max="12287" width="9.140625" style="39"/>
    <col min="12288" max="12288" width="52" style="39" customWidth="1"/>
    <col min="12289" max="12289" width="2" style="39" customWidth="1"/>
    <col min="12290" max="12290" width="44.42578125" style="39" customWidth="1"/>
    <col min="12291" max="12543" width="9.140625" style="39"/>
    <col min="12544" max="12544" width="52" style="39" customWidth="1"/>
    <col min="12545" max="12545" width="2" style="39" customWidth="1"/>
    <col min="12546" max="12546" width="44.42578125" style="39" customWidth="1"/>
    <col min="12547" max="12799" width="9.140625" style="39"/>
    <col min="12800" max="12800" width="52" style="39" customWidth="1"/>
    <col min="12801" max="12801" width="2" style="39" customWidth="1"/>
    <col min="12802" max="12802" width="44.42578125" style="39" customWidth="1"/>
    <col min="12803" max="13055" width="9.140625" style="39"/>
    <col min="13056" max="13056" width="52" style="39" customWidth="1"/>
    <col min="13057" max="13057" width="2" style="39" customWidth="1"/>
    <col min="13058" max="13058" width="44.42578125" style="39" customWidth="1"/>
    <col min="13059" max="13311" width="9.140625" style="39"/>
    <col min="13312" max="13312" width="52" style="39" customWidth="1"/>
    <col min="13313" max="13313" width="2" style="39" customWidth="1"/>
    <col min="13314" max="13314" width="44.42578125" style="39" customWidth="1"/>
    <col min="13315" max="13567" width="9.140625" style="39"/>
    <col min="13568" max="13568" width="52" style="39" customWidth="1"/>
    <col min="13569" max="13569" width="2" style="39" customWidth="1"/>
    <col min="13570" max="13570" width="44.42578125" style="39" customWidth="1"/>
    <col min="13571" max="13823" width="9.140625" style="39"/>
    <col min="13824" max="13824" width="52" style="39" customWidth="1"/>
    <col min="13825" max="13825" width="2" style="39" customWidth="1"/>
    <col min="13826" max="13826" width="44.42578125" style="39" customWidth="1"/>
    <col min="13827" max="14079" width="9.140625" style="39"/>
    <col min="14080" max="14080" width="52" style="39" customWidth="1"/>
    <col min="14081" max="14081" width="2" style="39" customWidth="1"/>
    <col min="14082" max="14082" width="44.42578125" style="39" customWidth="1"/>
    <col min="14083" max="14335" width="9.140625" style="39"/>
    <col min="14336" max="14336" width="52" style="39" customWidth="1"/>
    <col min="14337" max="14337" width="2" style="39" customWidth="1"/>
    <col min="14338" max="14338" width="44.42578125" style="39" customWidth="1"/>
    <col min="14339" max="14591" width="9.140625" style="39"/>
    <col min="14592" max="14592" width="52" style="39" customWidth="1"/>
    <col min="14593" max="14593" width="2" style="39" customWidth="1"/>
    <col min="14594" max="14594" width="44.42578125" style="39" customWidth="1"/>
    <col min="14595" max="14847" width="9.140625" style="39"/>
    <col min="14848" max="14848" width="52" style="39" customWidth="1"/>
    <col min="14849" max="14849" width="2" style="39" customWidth="1"/>
    <col min="14850" max="14850" width="44.42578125" style="39" customWidth="1"/>
    <col min="14851" max="15103" width="9.140625" style="39"/>
    <col min="15104" max="15104" width="52" style="39" customWidth="1"/>
    <col min="15105" max="15105" width="2" style="39" customWidth="1"/>
    <col min="15106" max="15106" width="44.42578125" style="39" customWidth="1"/>
    <col min="15107" max="15359" width="9.140625" style="39"/>
    <col min="15360" max="15360" width="52" style="39" customWidth="1"/>
    <col min="15361" max="15361" width="2" style="39" customWidth="1"/>
    <col min="15362" max="15362" width="44.42578125" style="39" customWidth="1"/>
    <col min="15363" max="15615" width="9.140625" style="39"/>
    <col min="15616" max="15616" width="52" style="39" customWidth="1"/>
    <col min="15617" max="15617" width="2" style="39" customWidth="1"/>
    <col min="15618" max="15618" width="44.42578125" style="39" customWidth="1"/>
    <col min="15619" max="15871" width="9.140625" style="39"/>
    <col min="15872" max="15872" width="52" style="39" customWidth="1"/>
    <col min="15873" max="15873" width="2" style="39" customWidth="1"/>
    <col min="15874" max="15874" width="44.42578125" style="39" customWidth="1"/>
    <col min="15875" max="16127" width="9.140625" style="39"/>
    <col min="16128" max="16128" width="52" style="39" customWidth="1"/>
    <col min="16129" max="16129" width="2" style="39" customWidth="1"/>
    <col min="16130" max="16130" width="44.42578125" style="39" customWidth="1"/>
    <col min="16131" max="16384" width="9.140625" style="39"/>
  </cols>
  <sheetData>
    <row r="1" spans="1:9" ht="26.25">
      <c r="A1" s="180" t="s">
        <v>0</v>
      </c>
      <c r="B1" s="180"/>
    </row>
    <row r="2" spans="1:9" ht="23.25" customHeight="1">
      <c r="A2" s="130"/>
      <c r="B2" s="130"/>
    </row>
    <row r="3" spans="1:9" ht="20.100000000000001" customHeight="1">
      <c r="A3" s="181" t="s">
        <v>1</v>
      </c>
      <c r="B3" s="181"/>
    </row>
    <row r="4" spans="1:9" ht="50.25" customHeight="1">
      <c r="A4" s="42">
        <v>1</v>
      </c>
      <c r="B4" s="40" t="s">
        <v>2</v>
      </c>
      <c r="C4" s="41"/>
      <c r="D4" s="41"/>
      <c r="E4" s="41"/>
      <c r="F4" s="41"/>
      <c r="G4" s="41"/>
      <c r="H4" s="41"/>
      <c r="I4" s="41"/>
    </row>
    <row r="5" spans="1:9" ht="41.25" customHeight="1">
      <c r="A5" s="42">
        <v>2</v>
      </c>
      <c r="B5" s="40" t="s">
        <v>96</v>
      </c>
      <c r="C5" s="40"/>
      <c r="D5" s="40"/>
      <c r="E5" s="40"/>
      <c r="F5" s="40"/>
      <c r="G5" s="40"/>
      <c r="H5" s="40"/>
      <c r="I5" s="40"/>
    </row>
    <row r="6" spans="1:9" ht="41.25" customHeight="1">
      <c r="A6" s="42">
        <v>3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20.100000000000001" customHeight="1">
      <c r="A7" s="40"/>
      <c r="B7" s="131"/>
      <c r="C7" s="131"/>
      <c r="D7" s="131"/>
      <c r="E7" s="131"/>
      <c r="F7" s="131"/>
      <c r="G7" s="131"/>
      <c r="H7" s="131"/>
      <c r="I7" s="131"/>
    </row>
    <row r="8" spans="1:9" ht="20.100000000000001" customHeight="1">
      <c r="A8" s="181" t="s">
        <v>4</v>
      </c>
      <c r="B8" s="181"/>
      <c r="C8" s="131"/>
      <c r="D8" s="131"/>
      <c r="E8" s="131"/>
      <c r="F8" s="131"/>
      <c r="G8" s="131"/>
      <c r="H8" s="131"/>
      <c r="I8" s="131"/>
    </row>
    <row r="9" spans="1:9" ht="20.100000000000001" customHeight="1">
      <c r="A9" s="42">
        <v>1</v>
      </c>
      <c r="B9" s="131" t="s">
        <v>5</v>
      </c>
      <c r="C9" s="131"/>
      <c r="D9" s="131"/>
      <c r="E9" s="131"/>
      <c r="F9" s="131"/>
      <c r="G9" s="131"/>
      <c r="H9" s="131"/>
      <c r="I9" s="131"/>
    </row>
    <row r="10" spans="1:9" ht="20.100000000000001" customHeight="1">
      <c r="A10" s="42">
        <v>2</v>
      </c>
      <c r="B10" s="131" t="s">
        <v>6</v>
      </c>
      <c r="C10" s="131"/>
      <c r="D10" s="131"/>
      <c r="E10" s="131"/>
      <c r="F10" s="131"/>
      <c r="G10" s="131"/>
      <c r="H10" s="131"/>
      <c r="I10" s="131"/>
    </row>
    <row r="11" spans="1:9" ht="20.100000000000001" customHeight="1">
      <c r="A11" s="40"/>
      <c r="B11" s="131"/>
      <c r="C11" s="131"/>
      <c r="D11" s="131"/>
      <c r="E11" s="131"/>
      <c r="F11" s="131"/>
      <c r="G11" s="131"/>
      <c r="H11" s="131"/>
      <c r="I11" s="131"/>
    </row>
    <row r="12" spans="1:9" ht="20.100000000000001" customHeight="1">
      <c r="A12" s="181" t="s">
        <v>7</v>
      </c>
      <c r="B12" s="181"/>
      <c r="C12" s="131"/>
      <c r="D12" s="131"/>
      <c r="E12" s="131"/>
      <c r="F12" s="131"/>
      <c r="G12" s="131"/>
      <c r="H12" s="131"/>
      <c r="I12" s="131"/>
    </row>
    <row r="13" spans="1:9" ht="20.100000000000001" customHeight="1">
      <c r="A13" s="42">
        <v>1</v>
      </c>
      <c r="B13" s="131" t="s">
        <v>8</v>
      </c>
      <c r="C13" s="131"/>
      <c r="D13" s="131"/>
      <c r="E13" s="131"/>
      <c r="F13" s="131"/>
      <c r="G13" s="131"/>
      <c r="H13" s="131"/>
      <c r="I13" s="131"/>
    </row>
    <row r="14" spans="1:9" ht="20.100000000000001" customHeight="1">
      <c r="A14" s="40"/>
      <c r="B14" s="131"/>
      <c r="C14" s="131"/>
      <c r="D14" s="131"/>
      <c r="E14" s="131"/>
      <c r="F14" s="131"/>
      <c r="G14" s="131"/>
      <c r="H14" s="131"/>
      <c r="I14" s="131"/>
    </row>
    <row r="15" spans="1:9" ht="20.100000000000001" customHeight="1">
      <c r="A15" s="181" t="s">
        <v>9</v>
      </c>
      <c r="B15" s="181"/>
      <c r="C15" s="131"/>
      <c r="D15" s="131"/>
      <c r="E15" s="131"/>
      <c r="F15" s="131"/>
      <c r="G15" s="131"/>
      <c r="H15" s="131"/>
      <c r="I15" s="131"/>
    </row>
    <row r="16" spans="1:9">
      <c r="A16" s="42">
        <v>1</v>
      </c>
      <c r="B16" s="131" t="s">
        <v>10</v>
      </c>
      <c r="C16" s="131"/>
      <c r="D16" s="131"/>
      <c r="E16" s="131"/>
      <c r="F16" s="131"/>
      <c r="G16" s="131"/>
      <c r="H16" s="131"/>
      <c r="I16" s="131"/>
    </row>
    <row r="17" spans="1:9" ht="75">
      <c r="A17" s="42">
        <v>2</v>
      </c>
      <c r="B17" s="131" t="s">
        <v>100</v>
      </c>
      <c r="C17" s="131"/>
      <c r="D17" s="131"/>
      <c r="E17" s="131"/>
      <c r="F17" s="131"/>
      <c r="G17" s="131"/>
      <c r="H17" s="131"/>
      <c r="I17" s="131"/>
    </row>
    <row r="18" spans="1:9" ht="37.5">
      <c r="A18" s="40"/>
      <c r="B18" s="43" t="s">
        <v>101</v>
      </c>
      <c r="C18" s="131"/>
      <c r="D18" s="131"/>
      <c r="E18" s="131"/>
      <c r="F18" s="131"/>
      <c r="G18" s="131"/>
      <c r="H18" s="131"/>
      <c r="I18" s="131"/>
    </row>
    <row r="19" spans="1:9" ht="37.5">
      <c r="A19" s="40"/>
      <c r="B19" s="43" t="s">
        <v>102</v>
      </c>
      <c r="C19" s="131"/>
      <c r="D19" s="131"/>
      <c r="E19" s="131"/>
      <c r="F19" s="131"/>
      <c r="G19" s="131"/>
      <c r="H19" s="131"/>
      <c r="I19" s="131"/>
    </row>
    <row r="20" spans="1:9">
      <c r="A20" s="40"/>
      <c r="B20" s="43" t="s">
        <v>11</v>
      </c>
      <c r="C20" s="131"/>
      <c r="D20" s="131"/>
      <c r="E20" s="131"/>
      <c r="F20" s="131"/>
      <c r="G20" s="131"/>
      <c r="H20" s="131"/>
      <c r="I20" s="131"/>
    </row>
    <row r="21" spans="1:9">
      <c r="A21" s="40"/>
      <c r="B21" s="43"/>
      <c r="C21" s="131"/>
      <c r="D21" s="131"/>
      <c r="E21" s="131"/>
      <c r="F21" s="131"/>
      <c r="G21" s="131"/>
      <c r="H21" s="131"/>
      <c r="I21" s="131"/>
    </row>
    <row r="22" spans="1:9" ht="18.75" customHeight="1">
      <c r="A22" s="181" t="s">
        <v>12</v>
      </c>
      <c r="B22" s="181"/>
      <c r="C22" s="131"/>
      <c r="D22" s="131"/>
      <c r="E22" s="131"/>
      <c r="F22" s="131"/>
      <c r="G22" s="131"/>
      <c r="H22" s="131"/>
      <c r="I22" s="131"/>
    </row>
    <row r="23" spans="1:9" ht="37.5">
      <c r="A23" s="42">
        <v>1</v>
      </c>
      <c r="B23" s="45" t="s">
        <v>13</v>
      </c>
      <c r="C23" s="40"/>
      <c r="D23" s="40"/>
      <c r="E23" s="40"/>
      <c r="F23" s="40"/>
      <c r="G23" s="40"/>
      <c r="H23" s="40"/>
      <c r="I23" s="40"/>
    </row>
    <row r="24" spans="1:9">
      <c r="A24" s="42"/>
      <c r="C24" s="40"/>
      <c r="D24" s="40"/>
      <c r="E24" s="40"/>
      <c r="F24" s="40"/>
      <c r="G24" s="40"/>
      <c r="H24" s="40"/>
      <c r="I24" s="131"/>
    </row>
    <row r="25" spans="1:9" ht="18.75" customHeight="1">
      <c r="A25" s="181" t="s">
        <v>14</v>
      </c>
      <c r="B25" s="181"/>
      <c r="C25" s="131"/>
      <c r="D25" s="131"/>
      <c r="E25" s="131"/>
      <c r="F25" s="131"/>
      <c r="G25" s="131"/>
      <c r="H25" s="131"/>
      <c r="I25" s="131"/>
    </row>
    <row r="26" spans="1:9">
      <c r="A26" s="42">
        <v>1</v>
      </c>
      <c r="B26" s="40" t="s">
        <v>15</v>
      </c>
      <c r="C26" s="40"/>
      <c r="D26" s="40"/>
      <c r="E26" s="40"/>
      <c r="F26" s="40"/>
      <c r="G26" s="40"/>
      <c r="H26" s="40"/>
      <c r="I26" s="40"/>
    </row>
    <row r="27" spans="1:9" ht="75">
      <c r="A27" s="42">
        <v>2</v>
      </c>
      <c r="B27" s="40" t="s">
        <v>103</v>
      </c>
      <c r="C27" s="40"/>
      <c r="D27" s="40"/>
      <c r="E27" s="40"/>
      <c r="F27" s="131"/>
      <c r="G27" s="131"/>
      <c r="H27" s="131"/>
      <c r="I27" s="131"/>
    </row>
    <row r="28" spans="1:9" ht="37.5">
      <c r="A28" s="40"/>
      <c r="B28" s="43" t="s">
        <v>101</v>
      </c>
      <c r="C28" s="40"/>
      <c r="D28" s="40"/>
      <c r="E28" s="40"/>
      <c r="F28" s="40"/>
      <c r="G28" s="40"/>
      <c r="H28" s="40"/>
      <c r="I28" s="40"/>
    </row>
    <row r="29" spans="1:9" ht="37.5">
      <c r="A29" s="40"/>
      <c r="B29" s="43" t="s">
        <v>102</v>
      </c>
      <c r="C29" s="131"/>
      <c r="D29" s="131"/>
      <c r="E29" s="131"/>
      <c r="F29" s="131"/>
      <c r="G29" s="131"/>
      <c r="H29" s="131"/>
      <c r="I29" s="131"/>
    </row>
    <row r="30" spans="1:9">
      <c r="B30" s="43" t="s">
        <v>11</v>
      </c>
    </row>
    <row r="31" spans="1:9">
      <c r="B31" s="43"/>
    </row>
    <row r="32" spans="1:9" ht="18.75" customHeight="1">
      <c r="A32" s="181" t="s">
        <v>16</v>
      </c>
      <c r="B32" s="181"/>
    </row>
    <row r="33" spans="1:8">
      <c r="A33" s="42">
        <v>1</v>
      </c>
      <c r="B33" s="39" t="s">
        <v>17</v>
      </c>
    </row>
    <row r="34" spans="1:8">
      <c r="A34" s="42">
        <v>2</v>
      </c>
      <c r="B34" s="39" t="s">
        <v>94</v>
      </c>
    </row>
    <row r="35" spans="1:8" ht="20.100000000000001" customHeight="1">
      <c r="B35" s="39"/>
    </row>
    <row r="36" spans="1:8" ht="20.100000000000001" customHeight="1"/>
    <row r="37" spans="1:8" ht="20.100000000000001" customHeight="1">
      <c r="A37" s="180" t="s">
        <v>18</v>
      </c>
      <c r="B37" s="180"/>
    </row>
    <row r="38" spans="1:8" ht="20.100000000000001" customHeight="1">
      <c r="A38" s="42">
        <v>1</v>
      </c>
      <c r="B38" s="40" t="s">
        <v>98</v>
      </c>
      <c r="C38" s="44"/>
      <c r="D38" s="44"/>
      <c r="E38" s="44"/>
      <c r="F38" s="44"/>
      <c r="G38" s="44"/>
      <c r="H38" s="44"/>
    </row>
    <row r="39" spans="1:8" ht="20.100000000000001" customHeight="1">
      <c r="A39" s="42">
        <v>2</v>
      </c>
      <c r="B39" s="40" t="s">
        <v>97</v>
      </c>
      <c r="C39" s="40"/>
      <c r="D39" s="40"/>
      <c r="E39" s="131"/>
      <c r="F39" s="131"/>
      <c r="G39" s="131"/>
      <c r="H39" s="131"/>
    </row>
    <row r="40" spans="1:8" ht="20.100000000000001" customHeight="1"/>
    <row r="41" spans="1:8" ht="20.100000000000001" customHeight="1"/>
    <row r="42" spans="1:8" ht="20.100000000000001" customHeight="1"/>
    <row r="43" spans="1:8" ht="20.100000000000001" customHeight="1">
      <c r="A43" s="74" t="s">
        <v>93</v>
      </c>
    </row>
    <row r="44" spans="1:8" ht="20.100000000000001" customHeight="1"/>
    <row r="45" spans="1:8" ht="20.100000000000001" customHeight="1"/>
    <row r="46" spans="1:8" ht="20.100000000000001" customHeight="1"/>
    <row r="47" spans="1:8" ht="20.100000000000001" customHeight="1"/>
    <row r="48" spans="1: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</sheetData>
  <sheetProtection selectLockedCells="1" selectUnlockedCells="1"/>
  <pageMargins left="0.5" right="0.5" top="0.25" bottom="0.25" header="0" footer="0"/>
  <pageSetup scale="60" orientation="portrait" r:id="rId1"/>
  <headerFooter alignWithMargins="0">
    <oddFooter>&amp;R7/1/2023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tabSelected="1" zoomScale="90" zoomScaleNormal="90" workbookViewId="0">
      <selection activeCell="J5" sqref="J5"/>
    </sheetView>
  </sheetViews>
  <sheetFormatPr defaultColWidth="9.140625" defaultRowHeight="15"/>
  <cols>
    <col min="1" max="1" width="22.42578125" style="75" customWidth="1"/>
    <col min="2" max="2" width="26.85546875" style="75" customWidth="1"/>
    <col min="3" max="3" width="16.5703125" style="75" customWidth="1"/>
    <col min="4" max="4" width="9" style="75" customWidth="1"/>
    <col min="5" max="5" width="20.7109375" style="75" bestFit="1" customWidth="1"/>
    <col min="6" max="6" width="13.85546875" style="75" bestFit="1" customWidth="1"/>
    <col min="7" max="7" width="17.28515625" style="75" customWidth="1"/>
    <col min="8" max="16384" width="9.140625" style="75"/>
  </cols>
  <sheetData>
    <row r="1" spans="1:7" ht="24.75" customHeight="1">
      <c r="A1" s="144" t="s">
        <v>19</v>
      </c>
      <c r="B1" s="144"/>
      <c r="C1" s="144"/>
      <c r="D1" s="144"/>
      <c r="E1" s="144"/>
      <c r="F1" s="144"/>
      <c r="G1" s="144"/>
    </row>
    <row r="2" spans="1:7" ht="24.75" customHeight="1">
      <c r="A2" s="144" t="s">
        <v>20</v>
      </c>
      <c r="B2" s="144"/>
      <c r="C2" s="144"/>
      <c r="D2" s="144"/>
      <c r="E2" s="144"/>
      <c r="F2" s="144"/>
      <c r="G2" s="144"/>
    </row>
    <row r="3" spans="1:7" ht="24.75" customHeight="1">
      <c r="A3" s="144" t="s">
        <v>21</v>
      </c>
      <c r="B3" s="144"/>
      <c r="C3" s="144"/>
      <c r="D3" s="144"/>
      <c r="E3" s="144"/>
      <c r="F3" s="144"/>
      <c r="G3" s="144"/>
    </row>
    <row r="4" spans="1:7" ht="24.75" customHeight="1"/>
    <row r="5" spans="1:7">
      <c r="A5" s="76" t="s">
        <v>22</v>
      </c>
      <c r="B5" s="46"/>
      <c r="C5" s="76" t="s">
        <v>23</v>
      </c>
      <c r="D5" s="46"/>
      <c r="E5" s="46"/>
      <c r="F5" s="46"/>
    </row>
    <row r="6" spans="1:7" ht="15.75" customHeight="1">
      <c r="A6" s="76" t="s">
        <v>24</v>
      </c>
      <c r="B6" s="47"/>
      <c r="C6" s="77"/>
    </row>
    <row r="7" spans="1:7">
      <c r="A7" s="78" t="s">
        <v>25</v>
      </c>
      <c r="B7" s="55"/>
      <c r="C7" s="78" t="s">
        <v>26</v>
      </c>
      <c r="D7" s="46"/>
      <c r="E7" s="46"/>
      <c r="F7" s="46"/>
    </row>
    <row r="8" spans="1:7" ht="15.75" thickBot="1">
      <c r="A8" s="78"/>
      <c r="C8" s="78"/>
    </row>
    <row r="9" spans="1:7" ht="42.75" customHeight="1" thickBot="1">
      <c r="A9" s="141" t="s">
        <v>27</v>
      </c>
      <c r="B9" s="142"/>
      <c r="C9" s="142"/>
      <c r="D9" s="142"/>
      <c r="E9" s="142"/>
      <c r="F9" s="142"/>
      <c r="G9" s="143"/>
    </row>
    <row r="10" spans="1:7" ht="30.75" customHeight="1">
      <c r="A10" s="145" t="s">
        <v>28</v>
      </c>
      <c r="B10" s="145" t="s">
        <v>29</v>
      </c>
      <c r="C10" s="145" t="s">
        <v>30</v>
      </c>
      <c r="D10" s="138"/>
      <c r="E10" s="145" t="s">
        <v>31</v>
      </c>
      <c r="F10" s="145" t="s">
        <v>32</v>
      </c>
      <c r="G10" s="146" t="s">
        <v>33</v>
      </c>
    </row>
    <row r="11" spans="1:7">
      <c r="A11" s="79" t="s">
        <v>34</v>
      </c>
      <c r="B11" s="80"/>
      <c r="C11" s="56"/>
      <c r="D11" s="81"/>
      <c r="E11" s="48"/>
      <c r="F11" s="48"/>
      <c r="G11" s="82"/>
    </row>
    <row r="12" spans="1:7">
      <c r="A12" s="132"/>
      <c r="B12" s="133"/>
      <c r="C12" s="56"/>
      <c r="E12" s="48"/>
      <c r="F12" s="49"/>
      <c r="G12" s="82">
        <f t="shared" ref="G12:G13" si="0">SUM(E12:F12)</f>
        <v>0</v>
      </c>
    </row>
    <row r="13" spans="1:7">
      <c r="A13" s="132"/>
      <c r="B13" s="133"/>
      <c r="C13" s="57"/>
      <c r="D13" s="83"/>
      <c r="E13" s="48"/>
      <c r="F13" s="50"/>
      <c r="G13" s="82">
        <f t="shared" si="0"/>
        <v>0</v>
      </c>
    </row>
    <row r="14" spans="1:7">
      <c r="A14" s="132"/>
      <c r="B14" s="133"/>
      <c r="C14" s="56"/>
      <c r="D14" s="84" t="s">
        <v>35</v>
      </c>
      <c r="E14" s="85">
        <f>SUM(E11:E13)</f>
        <v>0</v>
      </c>
      <c r="F14" s="86">
        <f t="shared" ref="F14" si="1">SUM(F11:F13)</f>
        <v>0</v>
      </c>
      <c r="G14" s="87">
        <f>SUM(E14:F14)</f>
        <v>0</v>
      </c>
    </row>
    <row r="15" spans="1:7">
      <c r="A15" s="79" t="s">
        <v>36</v>
      </c>
      <c r="B15" s="80"/>
      <c r="C15" s="56"/>
      <c r="D15" s="88"/>
      <c r="E15" s="53"/>
      <c r="F15" s="89"/>
      <c r="G15" s="82">
        <f t="shared" ref="G15:G23" si="2">SUM(E15:F15)</f>
        <v>0</v>
      </c>
    </row>
    <row r="16" spans="1:7">
      <c r="A16" s="132"/>
      <c r="B16" s="133"/>
      <c r="C16" s="58"/>
      <c r="D16" s="90"/>
      <c r="E16" s="51"/>
      <c r="F16" s="52"/>
      <c r="G16" s="82">
        <f t="shared" si="2"/>
        <v>0</v>
      </c>
    </row>
    <row r="17" spans="1:7">
      <c r="A17" s="132"/>
      <c r="B17" s="133"/>
      <c r="C17" s="58"/>
      <c r="D17" s="91"/>
      <c r="E17" s="51"/>
      <c r="F17" s="52"/>
      <c r="G17" s="82">
        <f t="shared" si="2"/>
        <v>0</v>
      </c>
    </row>
    <row r="18" spans="1:7">
      <c r="A18" s="132"/>
      <c r="B18" s="133"/>
      <c r="C18" s="58"/>
      <c r="D18" s="84" t="s">
        <v>35</v>
      </c>
      <c r="E18" s="92">
        <f>SUM(E15:E17)</f>
        <v>0</v>
      </c>
      <c r="F18" s="92">
        <f t="shared" ref="F18" si="3">SUM(F15:F17)</f>
        <v>0</v>
      </c>
      <c r="G18" s="87">
        <f>SUM(E18:F18)</f>
        <v>0</v>
      </c>
    </row>
    <row r="19" spans="1:7">
      <c r="A19" s="93" t="s">
        <v>37</v>
      </c>
      <c r="B19" s="94"/>
      <c r="C19" s="56"/>
      <c r="D19" s="88"/>
      <c r="E19" s="53"/>
      <c r="F19" s="95"/>
      <c r="G19" s="82">
        <f t="shared" si="2"/>
        <v>0</v>
      </c>
    </row>
    <row r="20" spans="1:7">
      <c r="A20" s="132"/>
      <c r="B20" s="133"/>
      <c r="C20" s="58"/>
      <c r="D20" s="91"/>
      <c r="E20" s="53"/>
      <c r="F20" s="52"/>
      <c r="G20" s="82">
        <f t="shared" si="2"/>
        <v>0</v>
      </c>
    </row>
    <row r="21" spans="1:7">
      <c r="A21" s="132"/>
      <c r="B21" s="133"/>
      <c r="C21" s="56"/>
      <c r="D21" s="84" t="s">
        <v>35</v>
      </c>
      <c r="E21" s="85">
        <f>SUM(E19:E20)</f>
        <v>0</v>
      </c>
      <c r="F21" s="85">
        <f>SUM(F19:F20)</f>
        <v>0</v>
      </c>
      <c r="G21" s="87">
        <f>SUM(E21:F21)</f>
        <v>0</v>
      </c>
    </row>
    <row r="22" spans="1:7">
      <c r="A22" s="93" t="s">
        <v>38</v>
      </c>
      <c r="B22" s="94"/>
      <c r="C22" s="56"/>
      <c r="D22" s="96"/>
      <c r="E22" s="53"/>
      <c r="F22" s="95"/>
      <c r="G22" s="82">
        <f t="shared" si="2"/>
        <v>0</v>
      </c>
    </row>
    <row r="23" spans="1:7">
      <c r="A23" s="132"/>
      <c r="B23" s="133"/>
      <c r="C23" s="58"/>
      <c r="D23" s="97"/>
      <c r="E23" s="53"/>
      <c r="F23" s="52"/>
      <c r="G23" s="82">
        <f t="shared" si="2"/>
        <v>0</v>
      </c>
    </row>
    <row r="24" spans="1:7">
      <c r="A24" s="132"/>
      <c r="B24" s="133"/>
      <c r="C24" s="58"/>
      <c r="D24" s="84" t="s">
        <v>35</v>
      </c>
      <c r="E24" s="85">
        <f>SUM(E22:E23)</f>
        <v>0</v>
      </c>
      <c r="F24" s="85">
        <f>SUM(F22:F23)</f>
        <v>0</v>
      </c>
      <c r="G24" s="87">
        <f>SUM(E24:F24)</f>
        <v>0</v>
      </c>
    </row>
    <row r="25" spans="1:7">
      <c r="A25" s="98" t="s">
        <v>39</v>
      </c>
      <c r="B25" s="99"/>
      <c r="C25" s="100"/>
      <c r="D25" s="125"/>
      <c r="E25" s="101">
        <f>E24+E21+E18+E14</f>
        <v>0</v>
      </c>
      <c r="F25" s="101">
        <f>F24+F21+F18+F14</f>
        <v>0</v>
      </c>
      <c r="G25" s="101">
        <f>G24+G21+G18+G14</f>
        <v>0</v>
      </c>
    </row>
    <row r="26" spans="1:7">
      <c r="A26" s="126"/>
      <c r="B26" s="127"/>
      <c r="C26" s="78"/>
      <c r="D26" s="128"/>
      <c r="E26" s="48"/>
      <c r="F26" s="48"/>
      <c r="G26" s="82"/>
    </row>
    <row r="27" spans="1:7">
      <c r="A27" s="79" t="s">
        <v>40</v>
      </c>
      <c r="B27" s="102"/>
      <c r="E27" s="48"/>
      <c r="F27" s="52"/>
      <c r="G27" s="106"/>
    </row>
    <row r="28" spans="1:7">
      <c r="A28" s="103" t="s">
        <v>41</v>
      </c>
      <c r="B28" s="102"/>
      <c r="C28" s="124">
        <v>6.2E-2</v>
      </c>
      <c r="E28" s="48">
        <f>$E25*C28</f>
        <v>0</v>
      </c>
      <c r="F28" s="48">
        <f>$F25*C28</f>
        <v>0</v>
      </c>
      <c r="G28" s="104">
        <f>E28+F28</f>
        <v>0</v>
      </c>
    </row>
    <row r="29" spans="1:7">
      <c r="A29" s="103" t="s">
        <v>90</v>
      </c>
      <c r="B29" s="102"/>
      <c r="C29" s="124">
        <v>1.4500000000000001E-2</v>
      </c>
      <c r="E29" s="48">
        <f>$E25*C29</f>
        <v>0</v>
      </c>
      <c r="F29" s="48">
        <f>$F25*C29</f>
        <v>0</v>
      </c>
      <c r="G29" s="104">
        <f t="shared" ref="G29:G32" si="4">E29+F29</f>
        <v>0</v>
      </c>
    </row>
    <row r="30" spans="1:7">
      <c r="A30" s="103" t="s">
        <v>42</v>
      </c>
      <c r="B30" s="102"/>
      <c r="C30" s="124">
        <v>0.24809999999999999</v>
      </c>
      <c r="E30" s="48">
        <f>(E14+E21)*C30</f>
        <v>0</v>
      </c>
      <c r="F30" s="48">
        <f>(F14+F21)*C30</f>
        <v>0</v>
      </c>
      <c r="G30" s="104">
        <f t="shared" si="4"/>
        <v>0</v>
      </c>
    </row>
    <row r="31" spans="1:7">
      <c r="A31" s="103" t="s">
        <v>91</v>
      </c>
      <c r="B31" s="102"/>
      <c r="C31" s="124">
        <v>1.2500000000000001E-2</v>
      </c>
      <c r="E31" s="48">
        <f>$E25*C31</f>
        <v>0</v>
      </c>
      <c r="F31" s="48">
        <f>$F25*C31</f>
        <v>0</v>
      </c>
      <c r="G31" s="104">
        <f t="shared" si="4"/>
        <v>0</v>
      </c>
    </row>
    <row r="32" spans="1:7">
      <c r="A32" s="103" t="s">
        <v>43</v>
      </c>
      <c r="B32" s="102"/>
      <c r="C32" s="124">
        <v>1.1000000000000001E-3</v>
      </c>
      <c r="E32" s="48">
        <f>$E25*C32</f>
        <v>0</v>
      </c>
      <c r="F32" s="48">
        <f>$F25*C32</f>
        <v>0</v>
      </c>
      <c r="G32" s="104">
        <f t="shared" si="4"/>
        <v>0</v>
      </c>
    </row>
    <row r="33" spans="1:7">
      <c r="A33" s="103" t="s">
        <v>95</v>
      </c>
      <c r="B33" s="102"/>
      <c r="C33" s="124">
        <v>4.0000000000000002E-4</v>
      </c>
      <c r="E33" s="48">
        <f>$E25*C33</f>
        <v>0</v>
      </c>
      <c r="F33" s="48">
        <f>$F25*C33</f>
        <v>0</v>
      </c>
      <c r="G33" s="104">
        <f>E33+F33</f>
        <v>0</v>
      </c>
    </row>
    <row r="34" spans="1:7">
      <c r="A34" s="103"/>
      <c r="B34" s="102"/>
      <c r="C34" s="105" t="s">
        <v>44</v>
      </c>
      <c r="E34" s="48"/>
      <c r="F34" s="52"/>
      <c r="G34" s="106"/>
    </row>
    <row r="35" spans="1:7">
      <c r="A35" s="103" t="s">
        <v>99</v>
      </c>
      <c r="B35" s="102"/>
      <c r="C35" s="73">
        <v>21220</v>
      </c>
      <c r="E35" s="48">
        <v>0</v>
      </c>
      <c r="F35" s="48">
        <v>0</v>
      </c>
      <c r="G35" s="107">
        <f>E35+F35</f>
        <v>0</v>
      </c>
    </row>
    <row r="36" spans="1:7">
      <c r="A36" s="108"/>
      <c r="B36" s="109"/>
      <c r="C36" s="81"/>
      <c r="D36" s="110" t="s">
        <v>35</v>
      </c>
      <c r="E36" s="85">
        <f>E28+E29+E30+E31+E32+E33+E34+E35</f>
        <v>0</v>
      </c>
      <c r="F36" s="85">
        <f t="shared" ref="F36" si="5">F28+F29+F30+F31+F32+F33+F34+F35</f>
        <v>0</v>
      </c>
      <c r="G36" s="107">
        <f>G28+G29+G30+G31+G32+G33+G34+G35</f>
        <v>0</v>
      </c>
    </row>
    <row r="37" spans="1:7" ht="15.75" thickBot="1">
      <c r="A37" s="134" t="s">
        <v>45</v>
      </c>
      <c r="B37" s="111"/>
      <c r="C37" s="112"/>
      <c r="D37" s="113"/>
      <c r="E37" s="114">
        <f>E25+E36</f>
        <v>0</v>
      </c>
      <c r="F37" s="114">
        <f>F25+F36</f>
        <v>0</v>
      </c>
      <c r="G37" s="115">
        <f t="shared" ref="G37" si="6">E37+F37</f>
        <v>0</v>
      </c>
    </row>
    <row r="38" spans="1:7" ht="15.75" thickBot="1">
      <c r="A38" s="76"/>
      <c r="B38" s="81"/>
      <c r="C38" s="81"/>
      <c r="D38" s="102"/>
      <c r="E38" s="116"/>
      <c r="F38" s="117"/>
      <c r="G38" s="117"/>
    </row>
    <row r="39" spans="1:7" ht="39" customHeight="1" thickBot="1">
      <c r="A39" s="141" t="s">
        <v>46</v>
      </c>
      <c r="B39" s="142"/>
      <c r="C39" s="142"/>
      <c r="D39" s="142"/>
      <c r="E39" s="142"/>
      <c r="F39" s="142"/>
      <c r="G39" s="143"/>
    </row>
    <row r="40" spans="1:7" ht="38.25" customHeight="1">
      <c r="A40" s="145" t="s">
        <v>47</v>
      </c>
      <c r="B40" s="147" t="s">
        <v>48</v>
      </c>
      <c r="C40" s="148"/>
      <c r="D40" s="145" t="s">
        <v>49</v>
      </c>
      <c r="E40" s="145" t="s">
        <v>31</v>
      </c>
      <c r="F40" s="145" t="s">
        <v>32</v>
      </c>
      <c r="G40" s="146" t="s">
        <v>33</v>
      </c>
    </row>
    <row r="41" spans="1:7">
      <c r="A41" s="54"/>
      <c r="B41" s="151"/>
      <c r="C41" s="152"/>
      <c r="D41" s="59"/>
      <c r="E41" s="48"/>
      <c r="F41" s="48"/>
      <c r="G41" s="82">
        <f>E41+F41</f>
        <v>0</v>
      </c>
    </row>
    <row r="42" spans="1:7">
      <c r="A42" s="132"/>
      <c r="B42" s="153"/>
      <c r="C42" s="154"/>
      <c r="D42" s="60"/>
      <c r="E42" s="48"/>
      <c r="F42" s="49"/>
      <c r="G42" s="82">
        <f t="shared" ref="G42:G43" si="7">E42+F42</f>
        <v>0</v>
      </c>
    </row>
    <row r="43" spans="1:7">
      <c r="A43" s="132"/>
      <c r="B43" s="155"/>
      <c r="C43" s="156"/>
      <c r="D43" s="61"/>
      <c r="E43" s="48"/>
      <c r="F43" s="50"/>
      <c r="G43" s="82">
        <f t="shared" si="7"/>
        <v>0</v>
      </c>
    </row>
    <row r="44" spans="1:7" ht="15.75" thickBot="1">
      <c r="A44" s="157" t="s">
        <v>50</v>
      </c>
      <c r="B44" s="158"/>
      <c r="C44" s="158"/>
      <c r="D44" s="159"/>
      <c r="E44" s="114">
        <f>SUM(E41:E43)</f>
        <v>0</v>
      </c>
      <c r="F44" s="114">
        <f>SUM(F41:F43)</f>
        <v>0</v>
      </c>
      <c r="G44" s="118">
        <f>SUM(E44+F44)</f>
        <v>0</v>
      </c>
    </row>
    <row r="45" spans="1:7" ht="15.75" thickBot="1"/>
    <row r="46" spans="1:7" ht="39" customHeight="1" thickBot="1">
      <c r="A46" s="141" t="s">
        <v>51</v>
      </c>
      <c r="B46" s="142"/>
      <c r="C46" s="142"/>
      <c r="D46" s="142"/>
      <c r="E46" s="142"/>
      <c r="F46" s="142"/>
      <c r="G46" s="143"/>
    </row>
    <row r="47" spans="1:7" ht="40.5" customHeight="1">
      <c r="A47" s="138" t="s">
        <v>52</v>
      </c>
      <c r="B47" s="160" t="s">
        <v>53</v>
      </c>
      <c r="C47" s="161"/>
      <c r="D47" s="162"/>
      <c r="E47" s="138" t="s">
        <v>31</v>
      </c>
      <c r="F47" s="138" t="s">
        <v>32</v>
      </c>
      <c r="G47" s="139" t="s">
        <v>33</v>
      </c>
    </row>
    <row r="48" spans="1:7">
      <c r="A48" s="54"/>
      <c r="B48" s="149"/>
      <c r="C48" s="163"/>
      <c r="D48" s="150"/>
      <c r="E48" s="48"/>
      <c r="F48" s="48"/>
      <c r="G48" s="82">
        <f t="shared" ref="G48:G50" si="8">E48+F48</f>
        <v>0</v>
      </c>
    </row>
    <row r="49" spans="1:8">
      <c r="A49" s="132"/>
      <c r="B49" s="153"/>
      <c r="C49" s="164"/>
      <c r="D49" s="154"/>
      <c r="E49" s="48"/>
      <c r="F49" s="49"/>
      <c r="G49" s="82">
        <f t="shared" si="8"/>
        <v>0</v>
      </c>
    </row>
    <row r="50" spans="1:8">
      <c r="A50" s="132"/>
      <c r="B50" s="155"/>
      <c r="C50" s="165"/>
      <c r="D50" s="156"/>
      <c r="E50" s="48"/>
      <c r="F50" s="50"/>
      <c r="G50" s="82">
        <f t="shared" si="8"/>
        <v>0</v>
      </c>
    </row>
    <row r="51" spans="1:8" ht="15.75" thickBot="1">
      <c r="A51" s="166" t="s">
        <v>54</v>
      </c>
      <c r="B51" s="167"/>
      <c r="C51" s="167"/>
      <c r="D51" s="168"/>
      <c r="E51" s="114">
        <f>SUM(E48:E50)</f>
        <v>0</v>
      </c>
      <c r="F51" s="114">
        <f t="shared" ref="F51" si="9">SUM(F48:F50)</f>
        <v>0</v>
      </c>
      <c r="G51" s="118">
        <f>E51+F51</f>
        <v>0</v>
      </c>
      <c r="H51" s="119"/>
    </row>
    <row r="52" spans="1:8" ht="15.75" thickBot="1"/>
    <row r="53" spans="1:8" ht="33.75" customHeight="1" thickBot="1">
      <c r="A53" s="141" t="s">
        <v>55</v>
      </c>
      <c r="B53" s="142"/>
      <c r="C53" s="142"/>
      <c r="D53" s="142"/>
      <c r="E53" s="142"/>
      <c r="F53" s="142"/>
      <c r="G53" s="143"/>
    </row>
    <row r="54" spans="1:8" ht="33.75" customHeight="1">
      <c r="A54" s="161" t="s">
        <v>56</v>
      </c>
      <c r="B54" s="162"/>
      <c r="C54" s="161" t="s">
        <v>57</v>
      </c>
      <c r="D54" s="162"/>
      <c r="E54" s="169" t="s">
        <v>31</v>
      </c>
      <c r="F54" s="140" t="s">
        <v>32</v>
      </c>
      <c r="G54" s="139" t="s">
        <v>33</v>
      </c>
    </row>
    <row r="55" spans="1:8">
      <c r="A55" s="170">
        <f>E37+E44+E51+E63</f>
        <v>0</v>
      </c>
      <c r="B55" s="170"/>
      <c r="C55" s="171"/>
      <c r="D55" s="172"/>
      <c r="E55" s="48">
        <f>A55*C55</f>
        <v>0</v>
      </c>
      <c r="F55" s="72" t="s">
        <v>58</v>
      </c>
      <c r="G55" s="82">
        <f>E55</f>
        <v>0</v>
      </c>
    </row>
    <row r="56" spans="1:8" ht="15.75" thickBot="1">
      <c r="A56" s="166" t="s">
        <v>59</v>
      </c>
      <c r="B56" s="167"/>
      <c r="C56" s="167"/>
      <c r="D56" s="168"/>
      <c r="E56" s="114">
        <f>E55</f>
        <v>0</v>
      </c>
      <c r="F56" s="120"/>
      <c r="G56" s="121">
        <f>G55</f>
        <v>0</v>
      </c>
      <c r="H56" s="119"/>
    </row>
    <row r="57" spans="1:8" ht="15.75" thickBot="1">
      <c r="G57" s="122"/>
    </row>
    <row r="58" spans="1:8" ht="39" customHeight="1" thickBot="1">
      <c r="A58" s="141" t="s">
        <v>60</v>
      </c>
      <c r="B58" s="142"/>
      <c r="C58" s="173"/>
      <c r="D58" s="142"/>
      <c r="E58" s="142"/>
      <c r="F58" s="142"/>
      <c r="G58" s="143"/>
    </row>
    <row r="59" spans="1:8" ht="27.75" customHeight="1">
      <c r="A59" s="160" t="s">
        <v>61</v>
      </c>
      <c r="B59" s="161"/>
      <c r="C59" s="137" t="s">
        <v>62</v>
      </c>
      <c r="D59" s="138" t="s">
        <v>63</v>
      </c>
      <c r="E59" s="138" t="s">
        <v>31</v>
      </c>
      <c r="F59" s="138" t="s">
        <v>32</v>
      </c>
      <c r="G59" s="146" t="s">
        <v>33</v>
      </c>
    </row>
    <row r="60" spans="1:8">
      <c r="A60" s="149"/>
      <c r="B60" s="150"/>
      <c r="C60" s="59"/>
      <c r="D60" s="59"/>
      <c r="E60" s="48"/>
      <c r="F60" s="48"/>
      <c r="G60" s="82">
        <f>E60+F60</f>
        <v>0</v>
      </c>
    </row>
    <row r="61" spans="1:8">
      <c r="A61" s="153"/>
      <c r="B61" s="154"/>
      <c r="C61" s="60"/>
      <c r="D61" s="60"/>
      <c r="E61" s="48"/>
      <c r="F61" s="49"/>
      <c r="G61" s="82">
        <f t="shared" ref="G61:G62" si="10">E61+F61</f>
        <v>0</v>
      </c>
    </row>
    <row r="62" spans="1:8">
      <c r="A62" s="155"/>
      <c r="B62" s="156"/>
      <c r="C62" s="61"/>
      <c r="D62" s="61"/>
      <c r="E62" s="48"/>
      <c r="F62" s="50"/>
      <c r="G62" s="82">
        <f t="shared" si="10"/>
        <v>0</v>
      </c>
    </row>
    <row r="63" spans="1:8" ht="15.75" thickBot="1">
      <c r="A63" s="166" t="s">
        <v>64</v>
      </c>
      <c r="B63" s="167"/>
      <c r="C63" s="167"/>
      <c r="D63" s="168"/>
      <c r="E63" s="114">
        <f>SUM(E60:E62)</f>
        <v>0</v>
      </c>
      <c r="F63" s="114">
        <f t="shared" ref="F63" si="11">SUM(F60:F62)</f>
        <v>0</v>
      </c>
      <c r="G63" s="118">
        <f>SUM(E63:F63)</f>
        <v>0</v>
      </c>
    </row>
    <row r="65" spans="1:7" ht="15.75" thickBot="1"/>
    <row r="66" spans="1:7" ht="39" customHeight="1" thickBot="1">
      <c r="A66" s="141" t="s">
        <v>65</v>
      </c>
      <c r="B66" s="142"/>
      <c r="C66" s="142"/>
      <c r="D66" s="142"/>
      <c r="E66" s="142"/>
      <c r="F66" s="142"/>
      <c r="G66" s="143"/>
    </row>
    <row r="67" spans="1:7" ht="28.5" customHeight="1">
      <c r="A67" s="160" t="s">
        <v>61</v>
      </c>
      <c r="B67" s="161"/>
      <c r="C67" s="137" t="s">
        <v>62</v>
      </c>
      <c r="D67" s="138" t="s">
        <v>63</v>
      </c>
      <c r="E67" s="138" t="s">
        <v>31</v>
      </c>
      <c r="F67" s="138" t="s">
        <v>32</v>
      </c>
      <c r="G67" s="139" t="s">
        <v>33</v>
      </c>
    </row>
    <row r="68" spans="1:7">
      <c r="A68" s="93" t="s">
        <v>66</v>
      </c>
      <c r="B68" s="94"/>
      <c r="C68" s="59"/>
      <c r="D68" s="59"/>
      <c r="E68" s="48"/>
      <c r="F68" s="48"/>
      <c r="G68" s="82"/>
    </row>
    <row r="69" spans="1:7">
      <c r="A69" s="153"/>
      <c r="B69" s="164"/>
      <c r="C69" s="60"/>
      <c r="D69" s="62"/>
      <c r="E69" s="48"/>
      <c r="F69" s="49"/>
      <c r="G69" s="82">
        <f t="shared" ref="G69:G71" si="12">E69+F69</f>
        <v>0</v>
      </c>
    </row>
    <row r="70" spans="1:7">
      <c r="A70" s="93" t="s">
        <v>67</v>
      </c>
      <c r="B70" s="133"/>
      <c r="C70" s="60"/>
      <c r="D70" s="62"/>
      <c r="E70" s="48"/>
      <c r="F70" s="49"/>
      <c r="G70" s="82"/>
    </row>
    <row r="71" spans="1:7">
      <c r="A71" s="155"/>
      <c r="B71" s="165"/>
      <c r="C71" s="61"/>
      <c r="D71" s="61"/>
      <c r="E71" s="48"/>
      <c r="F71" s="50"/>
      <c r="G71" s="82">
        <f t="shared" si="12"/>
        <v>0</v>
      </c>
    </row>
    <row r="72" spans="1:7" ht="15.75" thickBot="1">
      <c r="A72" s="185" t="s">
        <v>92</v>
      </c>
      <c r="B72" s="186"/>
      <c r="C72" s="186"/>
      <c r="D72" s="187"/>
      <c r="E72" s="114">
        <f>SUM(E68:E71)</f>
        <v>0</v>
      </c>
      <c r="F72" s="114">
        <f t="shared" ref="F72" si="13">SUM(F68:F71)</f>
        <v>0</v>
      </c>
      <c r="G72" s="118">
        <f>SUM(E72:F72)</f>
        <v>0</v>
      </c>
    </row>
    <row r="74" spans="1:7" ht="15.75" thickBot="1"/>
    <row r="75" spans="1:7" ht="39" customHeight="1">
      <c r="A75" s="174" t="s">
        <v>68</v>
      </c>
      <c r="B75" s="175"/>
      <c r="C75" s="175"/>
      <c r="D75" s="176"/>
      <c r="E75" s="135" t="s">
        <v>31</v>
      </c>
      <c r="F75" s="135" t="s">
        <v>32</v>
      </c>
      <c r="G75" s="136" t="s">
        <v>33</v>
      </c>
    </row>
    <row r="76" spans="1:7" ht="15.75" thickBot="1">
      <c r="A76" s="182"/>
      <c r="B76" s="183"/>
      <c r="C76" s="183"/>
      <c r="D76" s="183"/>
      <c r="E76" s="123">
        <f>E72+E63+E56+E51+E44+E37</f>
        <v>0</v>
      </c>
      <c r="F76" s="123">
        <f>F72+F63+F56+F51+F44+F37</f>
        <v>0</v>
      </c>
      <c r="G76" s="123">
        <f>G72+G63+G56+G51+G44+G37</f>
        <v>0</v>
      </c>
    </row>
  </sheetData>
  <sheetProtection formatRows="0" insertRows="0" deleteRows="0" selectLockedCells="1"/>
  <mergeCells count="1">
    <mergeCell ref="A72:D72"/>
  </mergeCells>
  <printOptions horizontalCentered="1"/>
  <pageMargins left="0.25" right="0.25" top="0.75" bottom="0.75" header="0.3" footer="0.3"/>
  <pageSetup scale="70" fitToHeight="0" orientation="portrait" r:id="rId1"/>
  <headerFooter>
    <oddFooter>&amp;R07/01/2025 (FY26)</oddFooter>
  </headerFooter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Q29"/>
  <sheetViews>
    <sheetView view="pageBreakPreview" topLeftCell="A16" zoomScale="75" zoomScaleNormal="75" zoomScaleSheetLayoutView="75" workbookViewId="0">
      <selection activeCell="F28" sqref="F28:I28"/>
    </sheetView>
  </sheetViews>
  <sheetFormatPr defaultColWidth="10.7109375" defaultRowHeight="11.25"/>
  <cols>
    <col min="1" max="1" width="3.85546875" style="1" customWidth="1"/>
    <col min="2" max="2" width="19.85546875" style="1" customWidth="1"/>
    <col min="3" max="3" width="21.140625" style="1" customWidth="1"/>
    <col min="4" max="4" width="16.7109375" style="1" customWidth="1"/>
    <col min="5" max="5" width="15.28515625" style="1" customWidth="1"/>
    <col min="6" max="6" width="13.42578125" style="2" customWidth="1"/>
    <col min="7" max="7" width="16.28515625" style="2" customWidth="1"/>
    <col min="8" max="8" width="13.85546875" style="2" bestFit="1" customWidth="1"/>
    <col min="9" max="9" width="12.42578125" style="2" customWidth="1"/>
    <col min="10" max="10" width="13.140625" style="2" customWidth="1"/>
    <col min="11" max="11" width="11.85546875" style="2" customWidth="1"/>
    <col min="12" max="12" width="16.7109375" style="2" customWidth="1"/>
    <col min="13" max="13" width="12.5703125" style="2" customWidth="1"/>
    <col min="14" max="14" width="3.85546875" style="2" customWidth="1"/>
    <col min="15" max="17" width="10.7109375" style="2"/>
    <col min="18" max="16384" width="10.7109375" style="1"/>
  </cols>
  <sheetData>
    <row r="6" spans="1:14" ht="12" thickBot="1"/>
    <row r="7" spans="1:14" ht="30" customHeight="1" thickTop="1">
      <c r="A7" s="38"/>
      <c r="B7" s="37"/>
      <c r="C7" s="37"/>
      <c r="D7" s="37"/>
      <c r="E7" s="37"/>
      <c r="F7" s="36"/>
      <c r="G7" s="36"/>
      <c r="H7" s="36"/>
      <c r="I7" s="36"/>
      <c r="J7" s="36"/>
      <c r="K7" s="36"/>
      <c r="L7" s="36"/>
      <c r="M7" s="36"/>
      <c r="N7" s="35"/>
    </row>
    <row r="8" spans="1:14" ht="30" customHeight="1">
      <c r="A8" s="11"/>
      <c r="N8" s="8"/>
    </row>
    <row r="9" spans="1:14" ht="30" customHeight="1">
      <c r="A9" s="11"/>
      <c r="F9" s="34" t="s">
        <v>69</v>
      </c>
      <c r="N9" s="8"/>
    </row>
    <row r="10" spans="1:14" ht="30" customHeight="1">
      <c r="A10" s="11"/>
      <c r="B10" s="9"/>
      <c r="C10" s="9"/>
      <c r="D10" s="9"/>
      <c r="E10" s="33"/>
      <c r="F10" s="32" t="s">
        <v>70</v>
      </c>
      <c r="G10" s="1"/>
      <c r="H10" s="31"/>
      <c r="I10" s="31"/>
      <c r="J10" s="31"/>
      <c r="K10" s="31"/>
      <c r="L10" s="31"/>
      <c r="M10" s="9"/>
      <c r="N10" s="8"/>
    </row>
    <row r="11" spans="1:14" ht="30" customHeight="1">
      <c r="A11" s="11"/>
      <c r="B11" s="9"/>
      <c r="C11" s="9"/>
      <c r="D11" s="9"/>
      <c r="E11" s="9"/>
      <c r="G11" s="1"/>
      <c r="H11" s="30"/>
      <c r="I11" s="30"/>
      <c r="J11" s="30"/>
      <c r="K11" s="9"/>
      <c r="L11" s="9"/>
      <c r="M11" s="9"/>
      <c r="N11" s="8"/>
    </row>
    <row r="12" spans="1:14" ht="30" customHeight="1">
      <c r="A12" s="11"/>
      <c r="B12" s="9"/>
      <c r="C12" s="9"/>
      <c r="D12" s="9"/>
      <c r="E12" s="29"/>
      <c r="F12" s="28" t="s">
        <v>71</v>
      </c>
      <c r="G12" s="9"/>
      <c r="H12" s="9"/>
      <c r="I12" s="9"/>
      <c r="J12" s="9"/>
      <c r="K12" s="9"/>
      <c r="L12" s="9"/>
      <c r="M12" s="9"/>
      <c r="N12" s="8"/>
    </row>
    <row r="13" spans="1:14" ht="30" customHeight="1">
      <c r="A13" s="11"/>
      <c r="B13" s="9"/>
      <c r="C13" s="9"/>
      <c r="D13" s="9"/>
      <c r="E13" s="9"/>
      <c r="G13" s="9"/>
      <c r="H13" s="27"/>
      <c r="I13" s="27"/>
      <c r="J13" s="27"/>
      <c r="K13" s="9"/>
      <c r="L13" s="9"/>
      <c r="M13" s="9"/>
      <c r="N13" s="8"/>
    </row>
    <row r="14" spans="1:14" ht="30" customHeight="1">
      <c r="A14" s="11"/>
      <c r="B14" s="9"/>
      <c r="C14" s="9"/>
      <c r="D14" s="9"/>
      <c r="E14" s="9"/>
      <c r="G14" s="1"/>
      <c r="H14" s="27"/>
      <c r="I14" s="27"/>
      <c r="J14" s="27"/>
      <c r="K14" s="9"/>
      <c r="L14" s="9"/>
      <c r="M14" s="9"/>
      <c r="N14" s="8"/>
    </row>
    <row r="15" spans="1:14" ht="30" customHeight="1">
      <c r="A15" s="11"/>
      <c r="B15" s="10" t="s">
        <v>72</v>
      </c>
      <c r="C15" s="9"/>
      <c r="D15" s="177">
        <f>'Budget Form'!D5</f>
        <v>0</v>
      </c>
      <c r="E15" s="177"/>
      <c r="F15" s="177"/>
      <c r="G15" s="177"/>
      <c r="H15" s="27"/>
      <c r="I15" s="10"/>
      <c r="J15" s="27"/>
      <c r="K15" s="9"/>
      <c r="L15" s="9"/>
      <c r="M15" s="9"/>
      <c r="N15" s="8"/>
    </row>
    <row r="16" spans="1:14" ht="30" customHeight="1">
      <c r="A16" s="11"/>
      <c r="B16" s="10" t="s">
        <v>73</v>
      </c>
      <c r="C16" s="9"/>
      <c r="D16" s="178">
        <f>'Budget Form'!B5</f>
        <v>0</v>
      </c>
      <c r="E16" s="178"/>
      <c r="F16" s="178"/>
      <c r="G16" s="178"/>
      <c r="H16" s="9"/>
      <c r="I16" s="26" t="s">
        <v>24</v>
      </c>
      <c r="J16" s="9"/>
      <c r="K16" s="179">
        <f>'Budget Form'!B6</f>
        <v>0</v>
      </c>
      <c r="L16" s="179"/>
      <c r="M16" s="179"/>
      <c r="N16" s="8"/>
    </row>
    <row r="17" spans="1:14" ht="30" customHeight="1">
      <c r="A17" s="11"/>
      <c r="C17" s="23"/>
      <c r="D17" s="23"/>
      <c r="E17" s="23"/>
      <c r="F17" s="23"/>
      <c r="G17" s="25"/>
      <c r="H17" s="23"/>
      <c r="J17" s="22"/>
      <c r="K17" s="22"/>
      <c r="L17" s="22"/>
      <c r="M17" s="22"/>
      <c r="N17" s="8"/>
    </row>
    <row r="18" spans="1:14" ht="30" customHeight="1">
      <c r="A18" s="11"/>
      <c r="C18" s="24"/>
      <c r="D18" s="24"/>
      <c r="E18" s="23"/>
      <c r="F18" s="23"/>
      <c r="G18" s="23"/>
      <c r="H18" s="23"/>
      <c r="J18" s="22"/>
      <c r="K18" s="22"/>
      <c r="L18" s="22"/>
      <c r="M18" s="22"/>
      <c r="N18" s="8"/>
    </row>
    <row r="19" spans="1:14" ht="30" customHeight="1">
      <c r="A19" s="11"/>
      <c r="C19" s="15"/>
      <c r="D19" s="21" t="s">
        <v>74</v>
      </c>
      <c r="E19" s="21">
        <v>5100</v>
      </c>
      <c r="F19" s="21">
        <v>5120</v>
      </c>
      <c r="G19" s="21">
        <v>5400</v>
      </c>
      <c r="H19" s="21">
        <v>5500</v>
      </c>
      <c r="I19" s="21">
        <v>5560</v>
      </c>
      <c r="J19" s="21">
        <v>5600</v>
      </c>
      <c r="K19" s="21">
        <v>5700</v>
      </c>
      <c r="L19" s="21" t="s">
        <v>75</v>
      </c>
      <c r="M19" s="22"/>
      <c r="N19" s="8"/>
    </row>
    <row r="20" spans="1:14" ht="57.75" customHeight="1">
      <c r="A20" s="11"/>
      <c r="C20" s="15"/>
      <c r="D20" s="19" t="s">
        <v>76</v>
      </c>
      <c r="E20" s="20" t="s">
        <v>77</v>
      </c>
      <c r="F20" s="20" t="s">
        <v>78</v>
      </c>
      <c r="G20" s="20" t="s">
        <v>79</v>
      </c>
      <c r="H20" s="19" t="s">
        <v>80</v>
      </c>
      <c r="I20" s="20" t="s">
        <v>81</v>
      </c>
      <c r="J20" s="19" t="s">
        <v>82</v>
      </c>
      <c r="K20" s="19" t="s">
        <v>83</v>
      </c>
      <c r="L20" s="18" t="s">
        <v>84</v>
      </c>
      <c r="M20" s="22"/>
      <c r="N20" s="8"/>
    </row>
    <row r="21" spans="1:14" ht="38.25" customHeight="1">
      <c r="A21" s="11"/>
      <c r="C21" s="17" t="s">
        <v>85</v>
      </c>
      <c r="D21" s="14"/>
      <c r="E21" s="14"/>
      <c r="F21" s="14"/>
      <c r="G21" s="14"/>
      <c r="H21" s="14"/>
      <c r="I21" s="14"/>
      <c r="J21" s="14"/>
      <c r="K21" s="14"/>
      <c r="L21" s="16"/>
      <c r="M21" s="22"/>
      <c r="N21" s="8"/>
    </row>
    <row r="22" spans="1:14" ht="36.75" customHeight="1" thickBot="1">
      <c r="A22" s="11"/>
      <c r="C22" s="63"/>
      <c r="D22" s="14"/>
      <c r="E22" s="64">
        <f>'Budget Form'!E25</f>
        <v>0</v>
      </c>
      <c r="F22" s="65">
        <f>'Budget Form'!E36</f>
        <v>0</v>
      </c>
      <c r="G22" s="64">
        <f>'Budget Form'!E44</f>
        <v>0</v>
      </c>
      <c r="H22" s="66">
        <f>'Budget Form'!E51</f>
        <v>0</v>
      </c>
      <c r="I22" s="66">
        <f>'Budget Form'!E56</f>
        <v>0</v>
      </c>
      <c r="J22" s="66">
        <f>'Budget Form'!E63</f>
        <v>0</v>
      </c>
      <c r="K22" s="66">
        <f>'Budget Form'!E72</f>
        <v>0</v>
      </c>
      <c r="L22" s="67">
        <f>SUM(E22:K22)</f>
        <v>0</v>
      </c>
      <c r="M22" s="22"/>
      <c r="N22" s="8"/>
    </row>
    <row r="23" spans="1:14" ht="30" customHeight="1" thickTop="1">
      <c r="A23" s="11"/>
      <c r="C23" s="13"/>
      <c r="D23" s="12" t="s">
        <v>86</v>
      </c>
      <c r="E23" s="70">
        <f t="shared" ref="E23:L23" si="0">SUM(E22:E22)</f>
        <v>0</v>
      </c>
      <c r="F23" s="70">
        <f t="shared" si="0"/>
        <v>0</v>
      </c>
      <c r="G23" s="70">
        <f t="shared" si="0"/>
        <v>0</v>
      </c>
      <c r="H23" s="70">
        <f t="shared" si="0"/>
        <v>0</v>
      </c>
      <c r="I23" s="70">
        <f t="shared" si="0"/>
        <v>0</v>
      </c>
      <c r="J23" s="70">
        <f t="shared" si="0"/>
        <v>0</v>
      </c>
      <c r="K23" s="70">
        <f t="shared" si="0"/>
        <v>0</v>
      </c>
      <c r="L23" s="71">
        <f t="shared" si="0"/>
        <v>0</v>
      </c>
      <c r="M23" s="129"/>
      <c r="N23" s="8"/>
    </row>
    <row r="24" spans="1:14" ht="30" customHeight="1">
      <c r="A24" s="11"/>
      <c r="N24" s="8"/>
    </row>
    <row r="25" spans="1:14" ht="30" customHeight="1">
      <c r="A25" s="11"/>
      <c r="N25" s="8"/>
    </row>
    <row r="26" spans="1:14" ht="30" customHeight="1">
      <c r="A26" s="1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"/>
    </row>
    <row r="27" spans="1:14" ht="30" customHeight="1">
      <c r="A27" s="11"/>
      <c r="B27" s="10" t="s">
        <v>87</v>
      </c>
      <c r="C27" s="188"/>
      <c r="D27" s="188"/>
      <c r="E27" s="188"/>
      <c r="F27" s="188"/>
      <c r="G27" s="188"/>
      <c r="H27" s="9"/>
      <c r="I27" s="9"/>
      <c r="J27" s="9"/>
      <c r="K27" s="10" t="s">
        <v>88</v>
      </c>
      <c r="L27" s="68"/>
      <c r="M27" s="9"/>
      <c r="N27" s="8"/>
    </row>
    <row r="28" spans="1:14" ht="30" customHeight="1" thickBot="1">
      <c r="A28" s="7"/>
      <c r="B28" s="5" t="s">
        <v>89</v>
      </c>
      <c r="C28" s="6"/>
      <c r="D28" s="6"/>
      <c r="E28" s="6"/>
      <c r="F28" s="184"/>
      <c r="G28" s="184"/>
      <c r="H28" s="184"/>
      <c r="I28" s="184"/>
      <c r="J28" s="4"/>
      <c r="K28" s="5" t="s">
        <v>88</v>
      </c>
      <c r="L28" s="69"/>
      <c r="M28" s="4"/>
      <c r="N28" s="3"/>
    </row>
    <row r="29" spans="1:14" ht="20.100000000000001" customHeight="1" thickTop="1"/>
  </sheetData>
  <sheetProtection formatColumns="0" selectLockedCells="1"/>
  <protectedRanges>
    <protectedRange password="CE6B" sqref="L1:M17 E22:K22 L18 H1:K18 C19:L21 M18:M21 A1:A21 B1:G18" name="Range1"/>
    <protectedRange password="CE6B" sqref="C21:D23 A21:A28 B24:C28" name="Range2"/>
    <protectedRange password="CE6B" sqref="D24:G28 H24:K28 L24:N28 E23:N23" name="Range3"/>
    <protectedRange password="CE6B" sqref="L22:M22" name="Range4"/>
  </protectedRanges>
  <mergeCells count="1">
    <mergeCell ref="C27:G27"/>
  </mergeCells>
  <printOptions horizontalCentered="1"/>
  <pageMargins left="0.25" right="0.25" top="0.75" bottom="0.75" header="0.3" footer="0.3"/>
  <pageSetup scale="65" orientation="landscape" horizontalDpi="4294967293" verticalDpi="4294967293" r:id="rId1"/>
  <headerFooter alignWithMargins="0">
    <oddFooter>&amp;R07/01/2025 (FY26)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759abf-6a08-4086-b75e-edc8e9e2d38e">
      <Terms xmlns="http://schemas.microsoft.com/office/infopath/2007/PartnerControls"/>
    </lcf76f155ced4ddcb4097134ff3c332f>
    <TaxCatchAll xmlns="2290848b-dbe8-47ee-ba48-5626a35427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CE98B8FEE8B44981912F420693FA79" ma:contentTypeVersion="19" ma:contentTypeDescription="Create a new document." ma:contentTypeScope="" ma:versionID="201e6a964f3f56b646fc56c36b0e7e8c">
  <xsd:schema xmlns:xsd="http://www.w3.org/2001/XMLSchema" xmlns:xs="http://www.w3.org/2001/XMLSchema" xmlns:p="http://schemas.microsoft.com/office/2006/metadata/properties" xmlns:ns2="76759abf-6a08-4086-b75e-edc8e9e2d38e" xmlns:ns3="2290848b-dbe8-47ee-ba48-5626a35427a7" targetNamespace="http://schemas.microsoft.com/office/2006/metadata/properties" ma:root="true" ma:fieldsID="caf00f9f348aa52e6ce610d7a8a09841" ns2:_="" ns3:_="">
    <xsd:import namespace="76759abf-6a08-4086-b75e-edc8e9e2d38e"/>
    <xsd:import namespace="2290848b-dbe8-47ee-ba48-5626a3542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59abf-6a08-4086-b75e-edc8e9e2d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a00141d-80f0-4ca7-8ba9-0163cf3648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0848b-dbe8-47ee-ba48-5626a35427a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2a7f939-acd2-44b7-b811-6d1a10909280}" ma:internalName="TaxCatchAll" ma:showField="CatchAllData" ma:web="2290848b-dbe8-47ee-ba48-5626a3542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D4225-04AF-46FA-B392-3DA535F1B48F}">
  <ds:schemaRefs>
    <ds:schemaRef ds:uri="http://schemas.microsoft.com/office/2006/metadata/properties"/>
    <ds:schemaRef ds:uri="http://schemas.microsoft.com/office/infopath/2007/PartnerControls"/>
    <ds:schemaRef ds:uri="76759abf-6a08-4086-b75e-edc8e9e2d38e"/>
    <ds:schemaRef ds:uri="2290848b-dbe8-47ee-ba48-5626a35427a7"/>
  </ds:schemaRefs>
</ds:datastoreItem>
</file>

<file path=customXml/itemProps2.xml><?xml version="1.0" encoding="utf-8"?>
<ds:datastoreItem xmlns:ds="http://schemas.openxmlformats.org/officeDocument/2006/customXml" ds:itemID="{5B1FEF4B-FA6E-4137-B736-45A70C3CA7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F11E5-7D1C-49E2-919E-6FB7AB62C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59abf-6a08-4086-b75e-edc8e9e2d38e"/>
    <ds:schemaRef ds:uri="2290848b-dbe8-47ee-ba48-5626a35427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Instructions</vt:lpstr>
      <vt:lpstr>Budget Form</vt:lpstr>
      <vt:lpstr>Federal Budget Summary</vt:lpstr>
      <vt:lpstr>AA</vt:lpstr>
      <vt:lpstr>BB</vt:lpstr>
      <vt:lpstr>CC</vt:lpstr>
      <vt:lpstr>DD</vt:lpstr>
      <vt:lpstr>EE</vt:lpstr>
      <vt:lpstr>FF</vt:lpstr>
      <vt:lpstr>GG</vt:lpstr>
      <vt:lpstr>HH</vt:lpstr>
      <vt:lpstr>II</vt:lpstr>
      <vt:lpstr>JJ</vt:lpstr>
      <vt:lpstr>KK</vt:lpstr>
      <vt:lpstr>LL</vt:lpstr>
      <vt:lpstr>MM</vt:lpstr>
      <vt:lpstr>'Budget Form'!Print_Area</vt:lpstr>
      <vt:lpstr>'Federal Budget Summary'!Print_Area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 Federal Funds Budget Form</dc:title>
  <dc:subject/>
  <dc:creator/>
  <cp:keywords/>
  <dc:description/>
  <cp:lastModifiedBy/>
  <cp:revision>1</cp:revision>
  <dcterms:created xsi:type="dcterms:W3CDTF">2026-02-03T14:32:20Z</dcterms:created>
  <dcterms:modified xsi:type="dcterms:W3CDTF">2026-06-24T12:36:27Z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0x01010083CE98B8FEE8B44981912F420693FA79</vt:lpwstr>
  </property>
</Properties>
</file>